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60" windowHeight="66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2" i="1" l="1"/>
  <c r="F22" i="1"/>
  <c r="F14" i="1"/>
  <c r="F12" i="1"/>
</calcChain>
</file>

<file path=xl/sharedStrings.xml><?xml version="1.0" encoding="utf-8"?>
<sst xmlns="http://schemas.openxmlformats.org/spreadsheetml/2006/main" count="253" uniqueCount="168">
  <si>
    <t>№, пп</t>
  </si>
  <si>
    <t>Начальная цена, руб.</t>
  </si>
  <si>
    <t xml:space="preserve">Основание для заключения </t>
  </si>
  <si>
    <t>Цена договора, контракта, руб.</t>
  </si>
  <si>
    <t>Исполнитель</t>
  </si>
  <si>
    <t>Сроки выполнения</t>
  </si>
  <si>
    <t>Примечания</t>
  </si>
  <si>
    <t>Информация о закупках ФКП "Аэропорт Кызыл"</t>
  </si>
  <si>
    <t>по 223-ФЗ</t>
  </si>
  <si>
    <t xml:space="preserve">Поставка рентгенотелевизионной досмотровой установки для проверки ручной клади и багажа </t>
  </si>
  <si>
    <t>ИКЗ 51701042988170101001</t>
  </si>
  <si>
    <t>Исп. Е.В. Сивухин</t>
  </si>
  <si>
    <t xml:space="preserve">Наименование договора, контракта </t>
  </si>
  <si>
    <t>Тип приобретаемой техники и оборудования</t>
  </si>
  <si>
    <r>
      <t xml:space="preserve">Ссылка на закупку </t>
    </r>
    <r>
      <rPr>
        <sz val="11"/>
        <color theme="1"/>
        <rFont val="Times New Roman"/>
        <family val="1"/>
        <charset val="204"/>
      </rPr>
      <t>(иные условия закупки в открытом источнике информации)</t>
    </r>
  </si>
  <si>
    <t>Закупка у единственного поставщика (исполнителя, подрядчика) № 31604625323  от 30.12.2016 г.</t>
  </si>
  <si>
    <t>http://zakupki.gov.ru/223/purchase/public/purchase/info/common-info.html?noticeId=4768910&amp;epz=true&amp;style44=false</t>
  </si>
  <si>
    <t>розничное приобретение моторного топлива</t>
  </si>
  <si>
    <t>от 12.01.2017 г. 20/17-п (51701042988170000020000)</t>
  </si>
  <si>
    <t>Бензин АИ92 - 4000 л., АИ95-1000 л., ДТ - 4000 л.</t>
  </si>
  <si>
    <t xml:space="preserve">ООО "ВОСТОК ТРАНЗИТ" </t>
  </si>
  <si>
    <t>Закупка у единственного поставщика (исполнителя, подрядчика)   №31502850617 от 14.10.2015 г.</t>
  </si>
  <si>
    <t xml:space="preserve">Закупка у единственного поставщика оборудования (Редуктор двухступенчатый цилиндрический горизонтальный) для нужд ФКП «Аэропорт Кызыл» </t>
  </si>
  <si>
    <t>http://zakupki.gov.ru/223/purchase/public/purchase/info/common-info.html?noticeId=2914877&amp;epz=true&amp;style44=false</t>
  </si>
  <si>
    <t>Редукторы цилиндрические - 1 ед.</t>
  </si>
  <si>
    <t>Закупка у единственного поставщика (исполнителя, подрядчика)   №31502748348 от 11.09.2015 г.</t>
  </si>
  <si>
    <t>закупка у единственного поставщика стационарных арочных многозонных металлодетекторов CEIA HI-PE Multi Zone в количестве 2 шт. для нужд ФКП «Аэропорт Кызыл».</t>
  </si>
  <si>
    <t>http://zakupki.gov.ru/223/purchase/public/purchase/info/common-info.html?noticeId=2804524&amp;epz=true&amp;style44=false</t>
  </si>
  <si>
    <t>3211135 Детекторы ионизирующих излучений (счетчики газоразрядные, камеры ионизирующие) - 2 ед.</t>
  </si>
  <si>
    <t>Закупка у единственного поставщика (исполнителя, подрядчика)   №31502728693 от 04.09.2015 г.</t>
  </si>
  <si>
    <t>закупка завершена</t>
  </si>
  <si>
    <t xml:space="preserve">закупка завершена </t>
  </si>
  <si>
    <t>Приборы, установки, системы для измерения и контроля ионизирующих излучений - 1 ед.</t>
  </si>
  <si>
    <t>http://zakupki.gov.ru/223/purchase/public/purchase/info/common-info.html?lotId=3850104&amp;purchaseId=2782959&amp;purchaseMethodType=EP</t>
  </si>
  <si>
    <t xml:space="preserve"> запрос коммерческих предложений   №31502634233 от 05.08.2015 г.</t>
  </si>
  <si>
    <t xml:space="preserve">Запрос коммерческих предложений по выбору организации для заключения договора поставки оборудования для нужд ФКП «Аэропорт Кызыл» Лот 1) рентгенотелевизионная досмотровая установка для проверки ручной клади и багажа Лот2) стационарные арочные многозонные металлодетекторы CEIA HI-PE Multi Zone в количестве 3 шт. </t>
  </si>
  <si>
    <t>Приборы, установки, системы для измерения и контроля ионизирующих излучений - 1 ед.; Детекторы ионизирующих излучений (счетчики газоразрядные, камеры ионизирующие) - 3 ед.</t>
  </si>
  <si>
    <t>http://zakupki.gov.ru/223/purchase/public/purchase/info/common-info.html?noticeId=2686937&amp;epz=true&amp;style44=false</t>
  </si>
  <si>
    <t xml:space="preserve"> Закупка у единственного поставщика (исполнителя, подрядчика)   №31502441848 от 08.06.2015 г.</t>
  </si>
  <si>
    <t>Закупка у единственного поставщика автомобиля КАМАЗ-53228 КМУ kanglim KS1256 G-II для нужд ФКП «Аэропорт Кызыл».</t>
  </si>
  <si>
    <t>http://zakupki.gov.ru/223/purchase/public/purchase/info/common-info.html?noticeId=2485264&amp;epz=true&amp;style44=false</t>
  </si>
  <si>
    <t>Автомобили грузовые прочие - 1 ед.</t>
  </si>
  <si>
    <t>запрос коммерческих предложений   №31502400245 от 27.05.2015 г.</t>
  </si>
  <si>
    <t xml:space="preserve">запрос коммерческих предложений по выбору организации для заключения договора поставки оборудования для нужд ФКП «Аэропорт Кызыл» Лот 1) Редуктор двухступенчатый цилиндрический горизонтальный Лот 2) Центробежный насосный агрегат модели Д320-50а </t>
  </si>
  <si>
    <t>http://zakupki.gov.ru/223/purchase/public/purchase/info/lot-list.html?noticeId=2442872&amp;epz=true&amp;style44=false</t>
  </si>
  <si>
    <t>2917100 Редукторы цилиндрические - 1 ед.; 2912100 Насосы центробежные - 1 ед.</t>
  </si>
  <si>
    <t>Закупка у единственного поставщика (исполнителя, подрядчика)   №31401885407 от 29.12.2014 г.</t>
  </si>
  <si>
    <t xml:space="preserve">Заключение договора поставки оборудования (высоконапорный водоструйный аппарат ПОСЕЙДОН ВНА-Б-200-40 А) для нужд ФКП «Аэропорт Кызыл» </t>
  </si>
  <si>
    <t>http://zakupki.gov.ru/223/purchase/public/purchase/info/common-info.html?noticeId=1917148&amp;epz=true&amp;style44=false</t>
  </si>
  <si>
    <t>3190290 Прочее электрооборудование, не включенное в другие группировки - 1 ед.</t>
  </si>
  <si>
    <t xml:space="preserve"> запрос коммерческих предложений   №31401830143 от 17.12.2014 г.</t>
  </si>
  <si>
    <t xml:space="preserve">Запрос коммерческих предложений по выбору организации для заключения договора поставки оборудования (высоконапорный водоструйный аппарат ПОСЕЙДОН ВНА-Б-200-40 А) для нужд ФКП «Аэропорт Кызыл» </t>
  </si>
  <si>
    <t>http://zakupki.gov.ru/223/purchase/public/purchase/info/common-info.html?noticeId=1861165&amp;epz=true&amp;style44=false</t>
  </si>
  <si>
    <t>запрос коммерческих предложений   №31401791495 от 09.12.2014 г.</t>
  </si>
  <si>
    <t xml:space="preserve">Заключение договора поставки оборудования (агрегат сварочный АДД-4004 МВП У1) для нужд ФКП «Аэропорт Кызыл» </t>
  </si>
  <si>
    <t>http://zakupki.gov.ru/223/purchase/public/purchase/info/common-info.html?noticeId=1821799&amp;epz=true&amp;style44=false</t>
  </si>
  <si>
    <t>3520640 Машины и агрегаты энергосиловые и сварочные - 1 ед.</t>
  </si>
  <si>
    <t>Закупка у единственного поставщика (исполнителя, подрядчика)   №31401791356 от 09.12.2014 г.</t>
  </si>
  <si>
    <t xml:space="preserve">Заключение договора поставки автомобиля УАЗ-23632 ПИКАП для нужд ФКП «Аэропорт Кызыл». </t>
  </si>
  <si>
    <t>http://zakupki.gov.ru/223/purchase/public/purchase/info/common-info.html?noticeId=1821677&amp;epz=true&amp;style44=false</t>
  </si>
  <si>
    <t>3410000 Автомобили - 1 ед.</t>
  </si>
  <si>
    <t>Закупка у единственного поставщика (исполнителя, подрядчика)   №31401791242 от 09.12.2014 г.</t>
  </si>
  <si>
    <t xml:space="preserve">Заключение договора поставки автомобиля УАЗ-220621 Пассажирский для нужд ФКП «Аэропорт Кызыл». </t>
  </si>
  <si>
    <t>3410000 Автомобили 1 ед.</t>
  </si>
  <si>
    <t>http://zakupki.gov.ru/223/purchase/public/purchase/info/common-info.html?lotId=2579448&amp;purchaseId=1820047&amp;purchaseMethodType=EP</t>
  </si>
  <si>
    <t>запрос коммерческих предложений   №31401785826 от 08.12.2014 г.</t>
  </si>
  <si>
    <t xml:space="preserve">Заключение договора поставки винтового компрессора на шасси для нужд ФКП «Аэропорт Кызыл» </t>
  </si>
  <si>
    <t>2912130 Компрессоры воздушные и газовые приводные  - 1 ед.</t>
  </si>
  <si>
    <t>http://zakupki.gov.ru/223/purchase/public/purchase/info/common-info.html?lotId=2572261&amp;purchaseId=1814636&amp;purchaseMethodType=IS</t>
  </si>
  <si>
    <t xml:space="preserve"> Закупка у единственного поставщика (исполнителя, подрядчика)   №31401785600 от 08.12.2014 г.</t>
  </si>
  <si>
    <t>Право заключения договора поставки автомобиля КАМАЗ-53605-3950-23 ДМК-65 для нужд ФКП "Аэропорт Кызыл"</t>
  </si>
  <si>
    <t>http://zakupki.gov.ru/223/purchase/public/purchase/info/common-info.html?noticeId=1815898&amp;epz=true&amp;style44=false</t>
  </si>
  <si>
    <t>3410220 Автомобили - самосвалы - 1 ед.</t>
  </si>
  <si>
    <t xml:space="preserve">право заключение договора Лот 1) Изготовление и монтаж металлических откатных ворот; Лот 2) Поставка и монтаж автоматического шлагбаума для нужд ФКП «Аэропорт Кызыл» </t>
  </si>
  <si>
    <t xml:space="preserve"> запрос коммерческих предложений   №31401715334 от 20.11.2014 г.</t>
  </si>
  <si>
    <t>4530090 Пусконаладочные работы на электротехническом оборудовании, машинах и приборах [4530850] - [4530932] - 1 ед.; 4530090 Пусконаладочные работы на электротехническом оборудовании, машинах и приборах [4530850] - [4530932] - 1 ед.</t>
  </si>
  <si>
    <t>http://zakupki.gov.ru/223/purchase/public/purchase/info/common-info.html?lotId=2475400&amp;purchaseId=1742538&amp;purchaseMethodType=IS</t>
  </si>
  <si>
    <t xml:space="preserve"> запрос коммерческих предложений   №31401683917 от 12.11.2014 г.</t>
  </si>
  <si>
    <t xml:space="preserve">запрос коммерческих предложений по выбору организации для заключения договора на приобретение и монтаж оборудования по комплексонатной водоподготовке на котельную ФКП «Аэропорт Кызыл». </t>
  </si>
  <si>
    <t>http://zakupki.gov.ru/223/purchase/public/purchase/info/common-info.html?noticeId=1711895&amp;epz=true&amp;style44=false</t>
  </si>
  <si>
    <t>4560235 Котельные (тепломехоборудование) - 1 ед.</t>
  </si>
  <si>
    <t xml:space="preserve"> запрос коммерческих предложений   №31401666555 от 06.11.2014 г.</t>
  </si>
  <si>
    <t xml:space="preserve">Запрос коммерческих предложений по выбору организации на право заключения договора поставки автомобиля УАЗ-220621 для нужд ФКП «Аэропорт Кызыл» </t>
  </si>
  <si>
    <t>http://zakupki.gov.ru/223/purchase/public/purchase/info/common-info.html?noticeId=1694295&amp;epz=true&amp;style44=false</t>
  </si>
  <si>
    <t>Закупка у единственного поставщика (исполнителя, подрядчика)   №31401616034 от 20.10.2014 г.</t>
  </si>
  <si>
    <t xml:space="preserve">Закупка у единственного поставщика автономного аэродромного подвижного агрегата АПА-5Д для нужд ФКП «Аэропорт Кызыл» </t>
  </si>
  <si>
    <t>http://zakupki.gov.ru/223/purchase/public/purchase/info/common-info.html?noticeId=1642660&amp;epz=true&amp;style44=false</t>
  </si>
  <si>
    <t>2900000 МАШИНЫ И ОБОРУДОВАНИЕ, НЕ ВКЛЮЧЕННЫЕ В ДРУГИЕ ГРУППИРОВКИ - 1 ед.</t>
  </si>
  <si>
    <t>запрос коммерческих предложений   №31401610573 от 17.10.2014 г.</t>
  </si>
  <si>
    <t>запрос коммерческих предложений по выбору организации на право заключения договора поставки автомобиля КАМАЗ-6520-6012-43 для нужд ФКП «Аэропорт Кызыл»</t>
  </si>
  <si>
    <t>http://zakupki.gov.ru/223/purchase/public/purchase/info/common-info.html?lotId=2334240&amp;purchaseId=1635615&amp;purchaseMethodType=IS</t>
  </si>
  <si>
    <t>запрос коммерческих предложений   №31401541394 от 24.09.2014 г.</t>
  </si>
  <si>
    <t xml:space="preserve">запрос коммерческих предложений по выбору организации на право заключения договора поставки Самосвала КАМАЗ-6520-26012-73 </t>
  </si>
  <si>
    <t>http://zakupki.gov.ru/223/purchase/public/purchase/info/common-info.html?noticeId=1566661&amp;epz=true&amp;style44=false</t>
  </si>
  <si>
    <t>запрос коммерческих предложений   №31401519946 от 17.09.2014 г.</t>
  </si>
  <si>
    <t xml:space="preserve">Заключение договора поставки автономного аэродромного подвижного агрегата АПА-5Д </t>
  </si>
  <si>
    <t>http://zakupki.gov.ru/223/purchase/public/purchase/info/common-info.html?lotId=2238148&amp;purchaseId=1543243&amp;purchaseMethodType=IS</t>
  </si>
  <si>
    <t>запрос коммерческих предложений   №31401527937 от 19.09.2014 г.</t>
  </si>
  <si>
    <t xml:space="preserve">Запрос коммерческих предложений по выбору организации для заключения договора поставки автоматизированной системы измерения и обработки коэффициента сцепления АСК-ВПП для оснащения аэродромной тележки АТТ-2 для нужд ФКП «Аэропорт Кызыл». </t>
  </si>
  <si>
    <t>3533465 Средства проверки и измерения аэродромные - 1 ед.</t>
  </si>
  <si>
    <t>http://zakupki.gov.ru/223/purchase/public/purchase/info/lot-info.html?lotId=2225422&amp;purchaseId=1551315&amp;purchaseMethodType=IS</t>
  </si>
  <si>
    <t>запрос коммерческих предложений   №31401463964 от 28.08.2014 г.</t>
  </si>
  <si>
    <t xml:space="preserve">Запрос коммерческих предложений по выбору организации для заключения договора поставки дизельной электростанции АД-320-Т400-1РГ для нужд ФКП «Аэропорт Кызыл».  </t>
  </si>
  <si>
    <t>2911160 Оборудование энергетическое различного назначения - 1 ед.</t>
  </si>
  <si>
    <t>http://zakupki.gov.ru/223/purchase/public/purchase/info/lot-info.html?lotId=2166486&amp;purchaseId=1485901&amp;purchaseMethodType=IS</t>
  </si>
  <si>
    <t>запрос коммерческих предложений   №31401471125 от 29.08.2014 г.</t>
  </si>
  <si>
    <t xml:space="preserve">запрос коммерческих предложений по выбору организации на право заключения договора поставки трактора МТЗ Беларус– 320.4 МУ для нужд ФКП «Аэропорт Кызыл» </t>
  </si>
  <si>
    <t>2918000 Тракторы, двигатели тракторов и детали к ним; промышленные теплицы и технологическое оборудование для них - 1 ед.</t>
  </si>
  <si>
    <t>http://zakupki.gov.ru/223/purchase/public/purchase/info/documents.html?lotId=2166404&amp;purchaseId=1493019&amp;purchaseMethodType=IS</t>
  </si>
  <si>
    <t>запрос коммерческих предложений   №31401441855 от 20.08.2014 г.</t>
  </si>
  <si>
    <t xml:space="preserve">запрос коммерческих предложений по выбору организации на право заключения договора поставки автомобилей для нужд ФКП «Аэропорт Кызыл»(Лот №1 Самосвал КАМАЗ-6520-26015-63, Лот №2 Колесный экскаватор Doosan solar 180w-v) </t>
  </si>
  <si>
    <t>3410220 Автомобили - самосвалы - 1 ед; 2924000 Машины и оборудование для горнодобывающей промышленности, эксплуатации карьеров, строительства и их детали - 1 ед.</t>
  </si>
  <si>
    <t>http://zakupki.gov.ru/223/purchase/public/purchase/info/common-info.html?noticeId=1466098&amp;epz=true&amp;style44=false</t>
  </si>
  <si>
    <t>запрос коммерческих предложений   №31401428376 от 14.08.2014 г.</t>
  </si>
  <si>
    <t xml:space="preserve">запрос коммерческих предложений по выбору организации на право заключения договора поставки ионно-дрейфового детектора для нужд ФКП «Аэропорт Кызыл» </t>
  </si>
  <si>
    <t>2813301 Анализаторы частиц - 1 ед.</t>
  </si>
  <si>
    <t>http://zakupki.gov.ru/223/purchase/public/purchase/info/lot-info.html?lotId=2095269&amp;purchaseId=1450880&amp;purchaseMethodType=IS</t>
  </si>
  <si>
    <t>запрос коммерческих предложений   №31401421180 от 12.08.2014 г.</t>
  </si>
  <si>
    <t>запрос коммерческих предложений по выбору организации для заключения договора поставки системы пожарной сигнализации с выводом пульта на пункт пожарной связи и ее монтаж</t>
  </si>
  <si>
    <t>4560249 Охранно - пожарная сигнализация - 1 компл.</t>
  </si>
  <si>
    <t>http://zakupki.gov.ru/223/purchase/public/purchase/info/common-info.html?lotId=2085727&amp;purchaseId=1443463&amp;purchaseMethodType=IS</t>
  </si>
  <si>
    <t>запрос коммерческих предложений   №31401297739 от 30.06.2014 г.</t>
  </si>
  <si>
    <t xml:space="preserve">запрос коммерческих предложений по выбору организации на право заключения договора поставки рентгенотелевизионной досмотровой установки для проверки ручной клади и багажа для нужд ФКП «Аэропорт Кызыл» </t>
  </si>
  <si>
    <t>3219180 Приборы электронные прочие - 1 ед.</t>
  </si>
  <si>
    <t>http://zakupki.gov.ru/223/purchase/public/purchase/info/common-info.html?lotId=1945130&amp;purchaseId=1318239&amp;purchaseMethodType=IS</t>
  </si>
  <si>
    <t>запрос коммерческих предложений   №31401255528 от 18.06.2014 г.</t>
  </si>
  <si>
    <t>запрос коммерческих предложений по выбору организации для заключения договора поставки аппарата для нанесения дорожной разметки</t>
  </si>
  <si>
    <t>2947000 Машины и оборудование строительно - отделочное, строительно - монтажное; оборудование для стройиндустрии прочее - 1 ед.</t>
  </si>
  <si>
    <t>http://zakupki.gov.ru/223/purchase/public/purchase/info/common-info.html?lotId=1874528&amp;purchaseId=1281146&amp;purchaseMethodType=IS</t>
  </si>
  <si>
    <t>запрос коммерческих предложений   №31401181443 от 23.05.2014 г.</t>
  </si>
  <si>
    <t>Запрос коммерческих предложений по выбору организации для заключения договора поставки Циклонов (газопылеулавливающей установки) в количестве 3 шт. для нужд ФКП «Аэропорт Кызыл»</t>
  </si>
  <si>
    <t>2813160 Оборудование котельное - 3 ед.</t>
  </si>
  <si>
    <t>http://zakupki.gov.ru/223/purchase/public/purchase/info/common-info.html?lotId=1776766&amp;purchaseId=1206105&amp;purchaseMethodType=IS</t>
  </si>
  <si>
    <t>запрос коммерческих предложений   №31400982376 от 18.03.2014 г.</t>
  </si>
  <si>
    <t xml:space="preserve">запрос предложений по выбору организации на право заключения договора поставки стационарных арочных металлодетекторов CEIA HI-PE Multi Zone для нужд ФКП «Аэропорт Кызыл» </t>
  </si>
  <si>
    <t>3200000 ОБОРУДОВАНИЕ И АППАРАТУРА ДЛЯ РАДИО, ТЕЛЕВИДЕНИЯ И СВЯЗИ - 3 ед.</t>
  </si>
  <si>
    <t>запрос коммерческих предложений   №31400987550 от 20.03.2014 г.</t>
  </si>
  <si>
    <t>проведение запроса коммерческих предложений по выбору организации для заключения договора поставки автомобиля УАЗ 3962 (санитарный)</t>
  </si>
  <si>
    <t>http://zakupki.gov.ru/223/purchase/public/purchase/info/common-info.html?noticeId=998724&amp;epz=true&amp;style44=false</t>
  </si>
  <si>
    <t>http://zakupki.gov.ru/223/purchase/public/purchase/info/common-info.html?noticeId=995687&amp;epz=true&amp;style44=false</t>
  </si>
  <si>
    <t>запрос коммерческих предложений   №31400903986 от 19.02.2014 г.</t>
  </si>
  <si>
    <t xml:space="preserve">запрос предложений по выбору организации для заключения договора поставки стационарных арочных металлодетекторов CEIA HI-PE Multi Zone в количестве 3 шт. </t>
  </si>
  <si>
    <t>http://zakupki.gov.ru/223/purchase/public/purchase/info/lot-list.html?noticeId=934918&amp;epz=true&amp;style44=false</t>
  </si>
  <si>
    <t>3219180 Приборы электронные прочие - 3 ед.</t>
  </si>
  <si>
    <t>запрос коммерческих предложений   №31300589177 от 04.10.2013 г.</t>
  </si>
  <si>
    <t>Запрос коммерческих предложений по выбору организации на право заключения договора поставки аэродромного пожарного автомобиля</t>
  </si>
  <si>
    <t>http://zakupki.gov.ru/223/purchase/public/purchase/info/common-info.html?noticeId=609562&amp;epz=true&amp;style44=false</t>
  </si>
  <si>
    <t>3410330 Машины пожарные (автомобили) - 1 ед.</t>
  </si>
  <si>
    <t>Поставка дизельного топлива и бензина марок АИ-92, АИ-95</t>
  </si>
  <si>
    <t>Электронный аукцион №0512100000217000001 от 13.03.2017 г.</t>
  </si>
  <si>
    <t>Бензин АИ92 - 2000 л., АИ95-350 л., ДТ - 2000 л.</t>
  </si>
  <si>
    <t>https://zakupki.gov.ru/44fz/priz/notice/ea44/view/common-info.html?orderId=10800489</t>
  </si>
  <si>
    <t>-</t>
  </si>
  <si>
    <t>44-ФЗ</t>
  </si>
  <si>
    <t>Электронный аукцион № 0512100000217000017 от 07.08.2017</t>
  </si>
  <si>
    <t xml:space="preserve">Поставка дизельного топлива и бензина марок АИ-92, АИ-95 </t>
  </si>
  <si>
    <t>Реквизиты: Договора, Контракта</t>
  </si>
  <si>
    <t>https://zakupki.gov.ru/44fz/priz/notice/ea44/view/common-info.html?orderId=12296886</t>
  </si>
  <si>
    <t>Электронный аукцион № 0512100000217000011 от 18.07.2017</t>
  </si>
  <si>
    <t>https://zakupki.gov.ru/44fz/priz/notice/ea44/view/common-info.html?orderId=12124560</t>
  </si>
  <si>
    <t>https://zakupki.gov.ru/44fz/priz/notice/ea44/view/common-info.html?orderId=11741130</t>
  </si>
  <si>
    <t>Электронный аукцион 0512100000217000006 от 05.06.2017</t>
  </si>
  <si>
    <t>Электронный аукцион № 100000217000005 от 02.05.2017</t>
  </si>
  <si>
    <t>https://zakupki.gov.ru/44fz/priz/notice/ea44/view/common-info.html?orderId=11420251</t>
  </si>
  <si>
    <t>Электронный аукцион № 0512100000217000004 от 03.04.2017</t>
  </si>
  <si>
    <t>https://zakupki.gov.ru/44fz/priz/notice/ea44/view/common-info.html?orderId=11099467</t>
  </si>
  <si>
    <t>Электронный аукцион № 0512100000217000001 от 13.03.2017</t>
  </si>
  <si>
    <t>/+7-39422-5-03-89, доб.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</si>
</sst>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223/purchase/public/purchase/info/common-info.html?noticeId=1917148&amp;epz=true&amp;style44=false" TargetMode="External"/><Relationship Id="rId13" Type="http://schemas.openxmlformats.org/officeDocument/2006/relationships/hyperlink" Target="http://zakupki.gov.ru/223/purchase/public/purchase/info/common-info.html?lotId=2572261&amp;purchaseId=1814636&amp;purchaseMethodType=IS" TargetMode="External"/><Relationship Id="rId18" Type="http://schemas.openxmlformats.org/officeDocument/2006/relationships/hyperlink" Target="http://zakupki.gov.ru/223/purchase/public/purchase/info/common-info.html?noticeId=1642660&amp;epz=true&amp;style44=false" TargetMode="External"/><Relationship Id="rId26" Type="http://schemas.openxmlformats.org/officeDocument/2006/relationships/hyperlink" Target="http://zakupki.gov.ru/223/purchase/public/purchase/info/lot-info.html?lotId=2095269&amp;purchaseId=1450880&amp;purchaseMethodType=IS" TargetMode="External"/><Relationship Id="rId39" Type="http://schemas.openxmlformats.org/officeDocument/2006/relationships/hyperlink" Target="https://zakupki.gov.ru/44fz/priz/notice/ea44/view/common-info.html?orderId=11420251" TargetMode="External"/><Relationship Id="rId3" Type="http://schemas.openxmlformats.org/officeDocument/2006/relationships/hyperlink" Target="http://zakupki.gov.ru/223/purchase/public/purchase/info/common-info.html?noticeId=2804524&amp;epz=true&amp;style44=false" TargetMode="External"/><Relationship Id="rId21" Type="http://schemas.openxmlformats.org/officeDocument/2006/relationships/hyperlink" Target="http://zakupki.gov.ru/223/purchase/public/purchase/info/common-info.html?lotId=2238148&amp;purchaseId=1543243&amp;purchaseMethodType=IS" TargetMode="External"/><Relationship Id="rId34" Type="http://schemas.openxmlformats.org/officeDocument/2006/relationships/hyperlink" Target="http://zakupki.gov.ru/223/purchase/public/purchase/info/common-info.html?noticeId=609562&amp;epz=true&amp;style44=false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zakupki.gov.ru/223/purchase/public/purchase/info/lot-list.html?noticeId=2442872&amp;epz=true&amp;style44=false" TargetMode="External"/><Relationship Id="rId12" Type="http://schemas.openxmlformats.org/officeDocument/2006/relationships/hyperlink" Target="http://zakupki.gov.ru/223/purchase/public/purchase/info/common-info.html?lotId=2579448&amp;purchaseId=1820047&amp;purchaseMethodType=EP" TargetMode="External"/><Relationship Id="rId17" Type="http://schemas.openxmlformats.org/officeDocument/2006/relationships/hyperlink" Target="http://zakupki.gov.ru/223/purchase/public/purchase/info/common-info.html?noticeId=1694295&amp;epz=true&amp;style44=false" TargetMode="External"/><Relationship Id="rId25" Type="http://schemas.openxmlformats.org/officeDocument/2006/relationships/hyperlink" Target="http://zakupki.gov.ru/223/purchase/public/purchase/info/common-info.html?noticeId=1466098&amp;epz=true&amp;style44=false" TargetMode="External"/><Relationship Id="rId33" Type="http://schemas.openxmlformats.org/officeDocument/2006/relationships/hyperlink" Target="http://zakupki.gov.ru/223/purchase/public/purchase/info/lot-list.html?noticeId=934918&amp;epz=true&amp;style44=false" TargetMode="External"/><Relationship Id="rId38" Type="http://schemas.openxmlformats.org/officeDocument/2006/relationships/hyperlink" Target="https://zakupki.gov.ru/44fz/priz/notice/ea44/view/common-info.html?orderId=11741130" TargetMode="External"/><Relationship Id="rId2" Type="http://schemas.openxmlformats.org/officeDocument/2006/relationships/hyperlink" Target="http://zakupki.gov.ru/223/purchase/public/purchase/info/common-info.html?noticeId=2914877&amp;epz=true&amp;style44=false" TargetMode="External"/><Relationship Id="rId16" Type="http://schemas.openxmlformats.org/officeDocument/2006/relationships/hyperlink" Target="http://zakupki.gov.ru/223/purchase/public/purchase/info/common-info.html?noticeId=1711895&amp;epz=true&amp;style44=false" TargetMode="External"/><Relationship Id="rId20" Type="http://schemas.openxmlformats.org/officeDocument/2006/relationships/hyperlink" Target="http://zakupki.gov.ru/223/purchase/public/purchase/info/common-info.html?noticeId=1566661&amp;epz=true&amp;style44=false" TargetMode="External"/><Relationship Id="rId29" Type="http://schemas.openxmlformats.org/officeDocument/2006/relationships/hyperlink" Target="http://zakupki.gov.ru/223/purchase/public/purchase/info/common-info.html?lotId=1874528&amp;purchaseId=1281146&amp;purchaseMethodType=IS" TargetMode="External"/><Relationship Id="rId41" Type="http://schemas.openxmlformats.org/officeDocument/2006/relationships/hyperlink" Target="https://zakupki.gov.ru/44fz/priz/notice/ea44/view/common-info.html?orderId=10800489" TargetMode="External"/><Relationship Id="rId1" Type="http://schemas.openxmlformats.org/officeDocument/2006/relationships/hyperlink" Target="http://zakupki.gov.ru/223/purchase/public/purchase/info/common-info.html?noticeId=4768910&amp;epz=true&amp;style44=false" TargetMode="External"/><Relationship Id="rId6" Type="http://schemas.openxmlformats.org/officeDocument/2006/relationships/hyperlink" Target="http://zakupki.gov.ru/223/purchase/public/purchase/info/common-info.html?noticeId=2485264&amp;epz=true&amp;style44=false" TargetMode="External"/><Relationship Id="rId11" Type="http://schemas.openxmlformats.org/officeDocument/2006/relationships/hyperlink" Target="http://zakupki.gov.ru/223/purchase/public/purchase/info/common-info.html?noticeId=1821677&amp;epz=true&amp;style44=false" TargetMode="External"/><Relationship Id="rId24" Type="http://schemas.openxmlformats.org/officeDocument/2006/relationships/hyperlink" Target="http://zakupki.gov.ru/223/purchase/public/purchase/info/documents.html?lotId=2166404&amp;purchaseId=1493019&amp;purchaseMethodType=IS" TargetMode="External"/><Relationship Id="rId32" Type="http://schemas.openxmlformats.org/officeDocument/2006/relationships/hyperlink" Target="http://zakupki.gov.ru/223/purchase/public/purchase/info/common-info.html?noticeId=995687&amp;epz=true&amp;style44=false" TargetMode="External"/><Relationship Id="rId37" Type="http://schemas.openxmlformats.org/officeDocument/2006/relationships/hyperlink" Target="https://zakupki.gov.ru/44fz/priz/notice/ea44/view/common-info.html?orderId=12124560" TargetMode="External"/><Relationship Id="rId40" Type="http://schemas.openxmlformats.org/officeDocument/2006/relationships/hyperlink" Target="https://zakupki.gov.ru/44fz/priz/notice/ea44/view/common-info.html?orderId=11099467" TargetMode="External"/><Relationship Id="rId5" Type="http://schemas.openxmlformats.org/officeDocument/2006/relationships/hyperlink" Target="http://zakupki.gov.ru/223/purchase/public/purchase/info/common-info.html?noticeId=2686937&amp;epz=true&amp;style44=false" TargetMode="External"/><Relationship Id="rId15" Type="http://schemas.openxmlformats.org/officeDocument/2006/relationships/hyperlink" Target="http://zakupki.gov.ru/223/purchase/public/purchase/info/common-info.html?lotId=2475400&amp;purchaseId=1742538&amp;purchaseMethodType=IS" TargetMode="External"/><Relationship Id="rId23" Type="http://schemas.openxmlformats.org/officeDocument/2006/relationships/hyperlink" Target="http://zakupki.gov.ru/223/purchase/public/purchase/info/lot-info.html?lotId=2166486&amp;purchaseId=1485901&amp;purchaseMethodType=IS" TargetMode="External"/><Relationship Id="rId28" Type="http://schemas.openxmlformats.org/officeDocument/2006/relationships/hyperlink" Target="http://zakupki.gov.ru/223/purchase/public/purchase/info/common-info.html?lotId=1945130&amp;purchaseId=1318239&amp;purchaseMethodType=IS" TargetMode="External"/><Relationship Id="rId36" Type="http://schemas.openxmlformats.org/officeDocument/2006/relationships/hyperlink" Target="https://zakupki.gov.ru/44fz/priz/notice/ea44/view/common-info.html?orderId=10800489" TargetMode="External"/><Relationship Id="rId10" Type="http://schemas.openxmlformats.org/officeDocument/2006/relationships/hyperlink" Target="http://zakupki.gov.ru/223/purchase/public/purchase/info/common-info.html?noticeId=1821799&amp;epz=true&amp;style44=false" TargetMode="External"/><Relationship Id="rId19" Type="http://schemas.openxmlformats.org/officeDocument/2006/relationships/hyperlink" Target="http://zakupki.gov.ru/223/purchase/public/purchase/info/common-info.html?lotId=2334240&amp;purchaseId=1635615&amp;purchaseMethodType=IS" TargetMode="External"/><Relationship Id="rId31" Type="http://schemas.openxmlformats.org/officeDocument/2006/relationships/hyperlink" Target="http://zakupki.gov.ru/223/purchase/public/purchase/info/common-info.html?noticeId=998724&amp;epz=true&amp;style44=false" TargetMode="External"/><Relationship Id="rId4" Type="http://schemas.openxmlformats.org/officeDocument/2006/relationships/hyperlink" Target="http://zakupki.gov.ru/223/purchase/public/purchase/info/common-info.html?lotId=3850104&amp;purchaseId=2782959&amp;purchaseMethodType=EP" TargetMode="External"/><Relationship Id="rId9" Type="http://schemas.openxmlformats.org/officeDocument/2006/relationships/hyperlink" Target="http://zakupki.gov.ru/223/purchase/public/purchase/info/common-info.html?noticeId=1861165&amp;epz=true&amp;style44=false" TargetMode="External"/><Relationship Id="rId14" Type="http://schemas.openxmlformats.org/officeDocument/2006/relationships/hyperlink" Target="http://zakupki.gov.ru/223/purchase/public/purchase/info/common-info.html?noticeId=1815898&amp;epz=true&amp;style44=false" TargetMode="External"/><Relationship Id="rId22" Type="http://schemas.openxmlformats.org/officeDocument/2006/relationships/hyperlink" Target="http://zakupki.gov.ru/223/purchase/public/purchase/info/lot-info.html?lotId=2225422&amp;purchaseId=1551315&amp;purchaseMethodType=IS" TargetMode="External"/><Relationship Id="rId27" Type="http://schemas.openxmlformats.org/officeDocument/2006/relationships/hyperlink" Target="http://zakupki.gov.ru/223/purchase/public/purchase/info/common-info.html?lotId=2085727&amp;purchaseId=1443463&amp;purchaseMethodType=IS" TargetMode="External"/><Relationship Id="rId30" Type="http://schemas.openxmlformats.org/officeDocument/2006/relationships/hyperlink" Target="http://zakupki.gov.ru/223/purchase/public/purchase/info/common-info.html?lotId=1776766&amp;purchaseId=1206105&amp;purchaseMethodType=IS" TargetMode="External"/><Relationship Id="rId35" Type="http://schemas.openxmlformats.org/officeDocument/2006/relationships/hyperlink" Target="https://zakupki.gov.ru/44fz/priz/notice/ea44/view/common-info.html?orderId=1229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64"/>
  <sheetViews>
    <sheetView tabSelected="1" topLeftCell="A46" zoomScaleNormal="100" workbookViewId="0">
      <selection activeCell="E53" sqref="E53"/>
    </sheetView>
  </sheetViews>
  <sheetFormatPr defaultRowHeight="15" x14ac:dyDescent="0.25"/>
  <cols>
    <col min="1" max="1" width="4" customWidth="1"/>
    <col min="2" max="3" width="26.85546875" customWidth="1"/>
    <col min="4" max="4" width="20.42578125" customWidth="1"/>
    <col min="5" max="5" width="16.85546875" customWidth="1"/>
    <col min="6" max="6" width="15.28515625" customWidth="1"/>
    <col min="7" max="7" width="15.42578125" customWidth="1"/>
    <col min="8" max="8" width="14.140625" customWidth="1"/>
    <col min="9" max="9" width="15.140625" customWidth="1"/>
    <col min="10" max="10" width="13.28515625" customWidth="1"/>
    <col min="11" max="11" width="17.85546875" customWidth="1"/>
  </cols>
  <sheetData>
    <row r="3" spans="1:12" ht="20.25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ht="15.75" thickBot="1" x14ac:dyDescent="0.3">
      <c r="A4" s="1"/>
      <c r="B4" s="1"/>
      <c r="C4" s="1"/>
      <c r="D4" s="1"/>
      <c r="E4" s="1"/>
      <c r="F4" s="1"/>
      <c r="G4" s="18" t="s">
        <v>10</v>
      </c>
      <c r="H4" s="18"/>
      <c r="I4" s="1"/>
      <c r="J4" s="1"/>
      <c r="K4" s="1"/>
    </row>
    <row r="5" spans="1:12" ht="75" customHeight="1" thickBot="1" x14ac:dyDescent="0.3">
      <c r="A5" s="6" t="s">
        <v>0</v>
      </c>
      <c r="B5" s="6" t="s">
        <v>12</v>
      </c>
      <c r="C5" s="6" t="s">
        <v>13</v>
      </c>
      <c r="D5" s="6" t="s">
        <v>14</v>
      </c>
      <c r="E5" s="6" t="s">
        <v>2</v>
      </c>
      <c r="F5" s="6" t="s">
        <v>1</v>
      </c>
      <c r="G5" s="6" t="s">
        <v>3</v>
      </c>
      <c r="H5" s="6" t="s">
        <v>156</v>
      </c>
      <c r="I5" s="6" t="s">
        <v>4</v>
      </c>
      <c r="J5" s="6" t="s">
        <v>5</v>
      </c>
      <c r="K5" s="6" t="s">
        <v>6</v>
      </c>
      <c r="L5" s="2"/>
    </row>
    <row r="6" spans="1:12" ht="16.5" thickBot="1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2"/>
    </row>
    <row r="7" spans="1:12" ht="15.75" x14ac:dyDescent="0.25">
      <c r="A7" s="15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2"/>
    </row>
    <row r="8" spans="1:12" ht="111.75" customHeight="1" x14ac:dyDescent="0.25">
      <c r="A8" s="5">
        <v>1</v>
      </c>
      <c r="B8" s="5" t="s">
        <v>17</v>
      </c>
      <c r="C8" s="5" t="s">
        <v>19</v>
      </c>
      <c r="D8" s="12" t="s">
        <v>16</v>
      </c>
      <c r="E8" s="5" t="s">
        <v>15</v>
      </c>
      <c r="F8" s="9">
        <v>331200</v>
      </c>
      <c r="G8" s="9">
        <v>331200</v>
      </c>
      <c r="H8" s="5" t="s">
        <v>18</v>
      </c>
      <c r="I8" s="5" t="s">
        <v>20</v>
      </c>
      <c r="J8" s="10">
        <v>43100</v>
      </c>
      <c r="K8" s="5" t="s">
        <v>30</v>
      </c>
      <c r="L8" s="2"/>
    </row>
    <row r="9" spans="1:12" ht="105" customHeight="1" x14ac:dyDescent="0.25">
      <c r="A9" s="5">
        <v>2</v>
      </c>
      <c r="B9" s="5" t="s">
        <v>22</v>
      </c>
      <c r="C9" s="5" t="s">
        <v>24</v>
      </c>
      <c r="D9" s="12" t="s">
        <v>23</v>
      </c>
      <c r="E9" s="5" t="s">
        <v>21</v>
      </c>
      <c r="F9" s="9">
        <v>176000</v>
      </c>
      <c r="G9" s="9"/>
      <c r="H9" s="5"/>
      <c r="I9" s="5"/>
      <c r="J9" s="10"/>
      <c r="K9" s="5" t="s">
        <v>30</v>
      </c>
      <c r="L9" s="2"/>
    </row>
    <row r="10" spans="1:12" ht="105.75" customHeight="1" x14ac:dyDescent="0.25">
      <c r="A10" s="5">
        <v>3</v>
      </c>
      <c r="B10" s="5" t="s">
        <v>26</v>
      </c>
      <c r="C10" s="5" t="s">
        <v>28</v>
      </c>
      <c r="D10" s="12" t="s">
        <v>27</v>
      </c>
      <c r="E10" s="5" t="s">
        <v>25</v>
      </c>
      <c r="F10" s="9">
        <v>925000</v>
      </c>
      <c r="G10" s="9"/>
      <c r="H10" s="5"/>
      <c r="I10" s="5"/>
      <c r="J10" s="10"/>
      <c r="K10" s="5" t="s">
        <v>31</v>
      </c>
      <c r="L10" s="2"/>
    </row>
    <row r="11" spans="1:12" ht="120.75" customHeight="1" x14ac:dyDescent="0.25">
      <c r="A11" s="5">
        <v>4</v>
      </c>
      <c r="B11" s="5" t="s">
        <v>9</v>
      </c>
      <c r="C11" s="5" t="s">
        <v>32</v>
      </c>
      <c r="D11" s="12" t="s">
        <v>33</v>
      </c>
      <c r="E11" s="5" t="s">
        <v>29</v>
      </c>
      <c r="F11" s="9">
        <v>4780000</v>
      </c>
      <c r="G11" s="9"/>
      <c r="H11" s="5"/>
      <c r="I11" s="5"/>
      <c r="J11" s="10"/>
      <c r="K11" s="5" t="s">
        <v>30</v>
      </c>
      <c r="L11" s="2"/>
    </row>
    <row r="12" spans="1:12" ht="220.5" customHeight="1" x14ac:dyDescent="0.25">
      <c r="A12" s="5">
        <v>5</v>
      </c>
      <c r="B12" s="5" t="s">
        <v>35</v>
      </c>
      <c r="C12" s="5" t="s">
        <v>36</v>
      </c>
      <c r="D12" s="12" t="s">
        <v>37</v>
      </c>
      <c r="E12" s="5" t="s">
        <v>34</v>
      </c>
      <c r="F12" s="9">
        <f>4781000+810000</f>
        <v>5591000</v>
      </c>
      <c r="G12" s="9"/>
      <c r="H12" s="5"/>
      <c r="I12" s="5"/>
      <c r="J12" s="10"/>
      <c r="K12" s="5" t="s">
        <v>30</v>
      </c>
      <c r="L12" s="2"/>
    </row>
    <row r="13" spans="1:12" ht="108.75" customHeight="1" x14ac:dyDescent="0.25">
      <c r="A13" s="5">
        <v>6</v>
      </c>
      <c r="B13" s="5" t="s">
        <v>39</v>
      </c>
      <c r="C13" s="5" t="s">
        <v>41</v>
      </c>
      <c r="D13" s="12" t="s">
        <v>40</v>
      </c>
      <c r="E13" s="5" t="s">
        <v>38</v>
      </c>
      <c r="F13" s="9">
        <v>4755000</v>
      </c>
      <c r="G13" s="9"/>
      <c r="H13" s="5"/>
      <c r="I13" s="5"/>
      <c r="J13" s="10"/>
      <c r="K13" s="5" t="s">
        <v>30</v>
      </c>
      <c r="L13" s="2"/>
    </row>
    <row r="14" spans="1:12" ht="179.25" customHeight="1" x14ac:dyDescent="0.25">
      <c r="A14" s="5">
        <v>7</v>
      </c>
      <c r="B14" s="5" t="s">
        <v>43</v>
      </c>
      <c r="C14" s="5" t="s">
        <v>45</v>
      </c>
      <c r="D14" s="12" t="s">
        <v>44</v>
      </c>
      <c r="E14" s="5" t="s">
        <v>42</v>
      </c>
      <c r="F14" s="9">
        <f>178266+226666</f>
        <v>404932</v>
      </c>
      <c r="G14" s="9"/>
      <c r="H14" s="5"/>
      <c r="I14" s="5"/>
      <c r="J14" s="10"/>
      <c r="K14" s="5" t="s">
        <v>30</v>
      </c>
      <c r="L14" s="2"/>
    </row>
    <row r="15" spans="1:12" ht="106.5" customHeight="1" x14ac:dyDescent="0.25">
      <c r="A15" s="5">
        <v>8</v>
      </c>
      <c r="B15" s="5" t="s">
        <v>47</v>
      </c>
      <c r="C15" s="5" t="s">
        <v>49</v>
      </c>
      <c r="D15" s="12" t="s">
        <v>48</v>
      </c>
      <c r="E15" s="5" t="s">
        <v>46</v>
      </c>
      <c r="F15" s="9">
        <v>420486</v>
      </c>
      <c r="G15" s="9"/>
      <c r="H15" s="5"/>
      <c r="I15" s="5"/>
      <c r="J15" s="10"/>
      <c r="K15" s="5" t="s">
        <v>30</v>
      </c>
      <c r="L15" s="2"/>
    </row>
    <row r="16" spans="1:12" ht="155.25" customHeight="1" x14ac:dyDescent="0.25">
      <c r="A16" s="5">
        <v>9</v>
      </c>
      <c r="B16" s="5" t="s">
        <v>51</v>
      </c>
      <c r="C16" s="5" t="s">
        <v>49</v>
      </c>
      <c r="D16" s="12" t="s">
        <v>52</v>
      </c>
      <c r="E16" s="5" t="s">
        <v>50</v>
      </c>
      <c r="F16" s="9">
        <v>420486</v>
      </c>
      <c r="G16" s="9"/>
      <c r="H16" s="5"/>
      <c r="I16" s="5"/>
      <c r="J16" s="10"/>
      <c r="K16" s="5" t="s">
        <v>30</v>
      </c>
      <c r="L16" s="2"/>
    </row>
    <row r="17" spans="1:12" ht="106.5" customHeight="1" x14ac:dyDescent="0.25">
      <c r="A17" s="5">
        <v>10</v>
      </c>
      <c r="B17" s="5" t="s">
        <v>54</v>
      </c>
      <c r="C17" s="5" t="s">
        <v>56</v>
      </c>
      <c r="D17" s="12" t="s">
        <v>55</v>
      </c>
      <c r="E17" s="5" t="s">
        <v>53</v>
      </c>
      <c r="F17" s="9">
        <v>505800</v>
      </c>
      <c r="G17" s="9"/>
      <c r="H17" s="5"/>
      <c r="I17" s="5"/>
      <c r="J17" s="10"/>
      <c r="K17" s="5" t="s">
        <v>30</v>
      </c>
      <c r="L17" s="2"/>
    </row>
    <row r="18" spans="1:12" ht="106.5" customHeight="1" x14ac:dyDescent="0.25">
      <c r="A18" s="5">
        <v>11</v>
      </c>
      <c r="B18" s="5" t="s">
        <v>58</v>
      </c>
      <c r="C18" s="5" t="s">
        <v>60</v>
      </c>
      <c r="D18" s="12" t="s">
        <v>59</v>
      </c>
      <c r="E18" s="5" t="s">
        <v>57</v>
      </c>
      <c r="F18" s="9">
        <v>732000</v>
      </c>
      <c r="G18" s="9"/>
      <c r="H18" s="5"/>
      <c r="I18" s="5"/>
      <c r="J18" s="10"/>
      <c r="K18" s="5" t="s">
        <v>30</v>
      </c>
      <c r="L18" s="2"/>
    </row>
    <row r="19" spans="1:12" ht="103.5" customHeight="1" x14ac:dyDescent="0.25">
      <c r="A19" s="5">
        <v>12</v>
      </c>
      <c r="B19" s="5" t="s">
        <v>62</v>
      </c>
      <c r="C19" s="5" t="s">
        <v>63</v>
      </c>
      <c r="D19" s="12" t="s">
        <v>64</v>
      </c>
      <c r="E19" s="5" t="s">
        <v>61</v>
      </c>
      <c r="F19" s="9">
        <v>528000</v>
      </c>
      <c r="G19" s="9"/>
      <c r="H19" s="5"/>
      <c r="I19" s="5"/>
      <c r="J19" s="10"/>
      <c r="K19" s="5" t="s">
        <v>30</v>
      </c>
      <c r="L19" s="2"/>
    </row>
    <row r="20" spans="1:12" ht="70.5" customHeight="1" x14ac:dyDescent="0.25">
      <c r="A20" s="5">
        <v>13</v>
      </c>
      <c r="B20" s="5" t="s">
        <v>66</v>
      </c>
      <c r="C20" s="5" t="s">
        <v>67</v>
      </c>
      <c r="D20" s="12" t="s">
        <v>68</v>
      </c>
      <c r="E20" s="5" t="s">
        <v>65</v>
      </c>
      <c r="F20" s="9">
        <v>533000</v>
      </c>
      <c r="G20" s="9"/>
      <c r="H20" s="5"/>
      <c r="I20" s="5"/>
      <c r="J20" s="10"/>
      <c r="K20" s="5" t="s">
        <v>30</v>
      </c>
      <c r="L20" s="2"/>
    </row>
    <row r="21" spans="1:12" ht="101.25" customHeight="1" x14ac:dyDescent="0.25">
      <c r="A21" s="5">
        <v>14</v>
      </c>
      <c r="B21" s="5" t="s">
        <v>70</v>
      </c>
      <c r="C21" s="5" t="s">
        <v>72</v>
      </c>
      <c r="D21" s="12" t="s">
        <v>71</v>
      </c>
      <c r="E21" s="5" t="s">
        <v>69</v>
      </c>
      <c r="F21" s="9">
        <v>4250000</v>
      </c>
      <c r="G21" s="9"/>
      <c r="H21" s="5"/>
      <c r="I21" s="5"/>
      <c r="J21" s="10"/>
      <c r="K21" s="5" t="s">
        <v>30</v>
      </c>
      <c r="L21" s="2"/>
    </row>
    <row r="22" spans="1:12" ht="171" customHeight="1" x14ac:dyDescent="0.25">
      <c r="A22" s="5">
        <v>15</v>
      </c>
      <c r="B22" s="5" t="s">
        <v>73</v>
      </c>
      <c r="C22" s="5" t="s">
        <v>75</v>
      </c>
      <c r="D22" s="12" t="s">
        <v>76</v>
      </c>
      <c r="E22" s="5" t="s">
        <v>74</v>
      </c>
      <c r="F22" s="9">
        <f>176994+184818</f>
        <v>361812</v>
      </c>
      <c r="G22" s="9"/>
      <c r="H22" s="5"/>
      <c r="I22" s="5"/>
      <c r="J22" s="10"/>
      <c r="K22" s="5" t="s">
        <v>30</v>
      </c>
      <c r="L22" s="2"/>
    </row>
    <row r="23" spans="1:12" ht="133.5" customHeight="1" x14ac:dyDescent="0.25">
      <c r="A23" s="5">
        <v>16</v>
      </c>
      <c r="B23" s="5" t="s">
        <v>78</v>
      </c>
      <c r="C23" s="5" t="s">
        <v>80</v>
      </c>
      <c r="D23" s="12" t="s">
        <v>79</v>
      </c>
      <c r="E23" s="5" t="s">
        <v>77</v>
      </c>
      <c r="F23" s="9">
        <v>417450</v>
      </c>
      <c r="G23" s="9"/>
      <c r="H23" s="5"/>
      <c r="I23" s="5"/>
      <c r="J23" s="10"/>
      <c r="K23" s="5" t="s">
        <v>30</v>
      </c>
      <c r="L23" s="2"/>
    </row>
    <row r="24" spans="1:12" ht="108" customHeight="1" x14ac:dyDescent="0.25">
      <c r="A24" s="5">
        <v>17</v>
      </c>
      <c r="B24" s="5" t="s">
        <v>82</v>
      </c>
      <c r="C24" s="5" t="s">
        <v>60</v>
      </c>
      <c r="D24" s="12" t="s">
        <v>83</v>
      </c>
      <c r="E24" s="5" t="s">
        <v>81</v>
      </c>
      <c r="F24" s="9">
        <v>520650</v>
      </c>
      <c r="G24" s="9"/>
      <c r="H24" s="5"/>
      <c r="I24" s="5"/>
      <c r="J24" s="10"/>
      <c r="K24" s="5" t="s">
        <v>30</v>
      </c>
      <c r="L24" s="2"/>
    </row>
    <row r="25" spans="1:12" ht="108" customHeight="1" x14ac:dyDescent="0.25">
      <c r="A25" s="5">
        <v>18</v>
      </c>
      <c r="B25" s="5" t="s">
        <v>85</v>
      </c>
      <c r="C25" s="5" t="s">
        <v>87</v>
      </c>
      <c r="D25" s="12" t="s">
        <v>86</v>
      </c>
      <c r="E25" s="5" t="s">
        <v>84</v>
      </c>
      <c r="F25" s="9">
        <v>7390000</v>
      </c>
      <c r="G25" s="9"/>
      <c r="H25" s="5"/>
      <c r="I25" s="5"/>
      <c r="J25" s="10"/>
      <c r="K25" s="5" t="s">
        <v>30</v>
      </c>
      <c r="L25" s="2"/>
    </row>
    <row r="26" spans="1:12" ht="122.25" customHeight="1" x14ac:dyDescent="0.25">
      <c r="A26" s="5">
        <v>19</v>
      </c>
      <c r="B26" s="5" t="s">
        <v>89</v>
      </c>
      <c r="C26" s="5" t="s">
        <v>72</v>
      </c>
      <c r="D26" s="12" t="s">
        <v>90</v>
      </c>
      <c r="E26" s="5" t="s">
        <v>88</v>
      </c>
      <c r="F26" s="9">
        <v>3200000</v>
      </c>
      <c r="G26" s="9"/>
      <c r="H26" s="5"/>
      <c r="I26" s="5"/>
      <c r="J26" s="10"/>
      <c r="K26" s="5" t="s">
        <v>30</v>
      </c>
      <c r="L26" s="2"/>
    </row>
    <row r="27" spans="1:12" ht="100.5" customHeight="1" x14ac:dyDescent="0.25">
      <c r="A27" s="5">
        <v>20</v>
      </c>
      <c r="B27" s="5" t="s">
        <v>92</v>
      </c>
      <c r="C27" s="5" t="s">
        <v>72</v>
      </c>
      <c r="D27" s="12" t="s">
        <v>93</v>
      </c>
      <c r="E27" s="5" t="s">
        <v>91</v>
      </c>
      <c r="F27" s="9">
        <v>2842333</v>
      </c>
      <c r="G27" s="9"/>
      <c r="H27" s="5"/>
      <c r="I27" s="5"/>
      <c r="J27" s="10"/>
      <c r="K27" s="5" t="s">
        <v>30</v>
      </c>
      <c r="L27" s="2"/>
    </row>
    <row r="28" spans="1:12" ht="72" customHeight="1" x14ac:dyDescent="0.25">
      <c r="A28" s="5">
        <v>21</v>
      </c>
      <c r="B28" s="5" t="s">
        <v>95</v>
      </c>
      <c r="C28" s="5" t="s">
        <v>87</v>
      </c>
      <c r="D28" s="12" t="s">
        <v>96</v>
      </c>
      <c r="E28" s="5" t="s">
        <v>94</v>
      </c>
      <c r="F28" s="9">
        <v>7515000</v>
      </c>
      <c r="G28" s="9"/>
      <c r="H28" s="5"/>
      <c r="I28" s="5"/>
      <c r="J28" s="10"/>
      <c r="K28" s="5" t="s">
        <v>30</v>
      </c>
      <c r="L28" s="2"/>
    </row>
    <row r="29" spans="1:12" ht="171.75" customHeight="1" x14ac:dyDescent="0.25">
      <c r="A29" s="5">
        <v>22</v>
      </c>
      <c r="B29" s="5" t="s">
        <v>98</v>
      </c>
      <c r="C29" s="5" t="s">
        <v>99</v>
      </c>
      <c r="D29" s="12" t="s">
        <v>100</v>
      </c>
      <c r="E29" s="5" t="s">
        <v>97</v>
      </c>
      <c r="F29" s="9">
        <v>520200</v>
      </c>
      <c r="G29" s="9"/>
      <c r="H29" s="5"/>
      <c r="I29" s="5"/>
      <c r="J29" s="10"/>
      <c r="K29" s="5" t="s">
        <v>30</v>
      </c>
      <c r="L29" s="2"/>
    </row>
    <row r="30" spans="1:12" ht="103.5" customHeight="1" x14ac:dyDescent="0.25">
      <c r="A30" s="5">
        <v>23</v>
      </c>
      <c r="B30" s="5" t="s">
        <v>102</v>
      </c>
      <c r="C30" s="5" t="s">
        <v>103</v>
      </c>
      <c r="D30" s="12" t="s">
        <v>104</v>
      </c>
      <c r="E30" s="5" t="s">
        <v>101</v>
      </c>
      <c r="F30" s="9">
        <v>1820866</v>
      </c>
      <c r="G30" s="9"/>
      <c r="H30" s="5"/>
      <c r="I30" s="5"/>
      <c r="J30" s="10"/>
      <c r="K30" s="5" t="s">
        <v>30</v>
      </c>
      <c r="L30" s="2"/>
    </row>
    <row r="31" spans="1:12" ht="116.25" customHeight="1" x14ac:dyDescent="0.25">
      <c r="A31" s="5">
        <v>24</v>
      </c>
      <c r="B31" s="5" t="s">
        <v>106</v>
      </c>
      <c r="C31" s="5" t="s">
        <v>107</v>
      </c>
      <c r="D31" s="12" t="s">
        <v>108</v>
      </c>
      <c r="E31" s="5" t="s">
        <v>105</v>
      </c>
      <c r="F31" s="9">
        <v>667333</v>
      </c>
      <c r="G31" s="9"/>
      <c r="H31" s="5"/>
      <c r="I31" s="5"/>
      <c r="J31" s="10"/>
      <c r="K31" s="5" t="s">
        <v>30</v>
      </c>
      <c r="L31" s="2"/>
    </row>
    <row r="32" spans="1:12" ht="147.75" customHeight="1" x14ac:dyDescent="0.25">
      <c r="A32" s="5">
        <v>25</v>
      </c>
      <c r="B32" s="5" t="s">
        <v>110</v>
      </c>
      <c r="C32" s="5" t="s">
        <v>111</v>
      </c>
      <c r="D32" s="12" t="s">
        <v>112</v>
      </c>
      <c r="E32" s="5" t="s">
        <v>109</v>
      </c>
      <c r="F32" s="9">
        <f>2650000+5800000</f>
        <v>8450000</v>
      </c>
      <c r="G32" s="9"/>
      <c r="H32" s="5"/>
      <c r="I32" s="5"/>
      <c r="J32" s="10"/>
      <c r="K32" s="5" t="s">
        <v>30</v>
      </c>
      <c r="L32" s="2"/>
    </row>
    <row r="33" spans="1:12" ht="110.25" customHeight="1" x14ac:dyDescent="0.25">
      <c r="A33" s="5">
        <v>26</v>
      </c>
      <c r="B33" s="5" t="s">
        <v>114</v>
      </c>
      <c r="C33" s="5" t="s">
        <v>115</v>
      </c>
      <c r="D33" s="12" t="s">
        <v>116</v>
      </c>
      <c r="E33" s="5" t="s">
        <v>113</v>
      </c>
      <c r="F33" s="9">
        <v>1544000</v>
      </c>
      <c r="G33" s="9"/>
      <c r="H33" s="5"/>
      <c r="I33" s="5"/>
      <c r="J33" s="10"/>
      <c r="K33" s="5" t="s">
        <v>30</v>
      </c>
      <c r="L33" s="2"/>
    </row>
    <row r="34" spans="1:12" ht="104.25" customHeight="1" x14ac:dyDescent="0.25">
      <c r="A34" s="5">
        <v>27</v>
      </c>
      <c r="B34" s="5" t="s">
        <v>118</v>
      </c>
      <c r="C34" s="5" t="s">
        <v>119</v>
      </c>
      <c r="D34" s="12" t="s">
        <v>120</v>
      </c>
      <c r="E34" s="5" t="s">
        <v>117</v>
      </c>
      <c r="F34" s="9">
        <v>510296</v>
      </c>
      <c r="G34" s="9"/>
      <c r="H34" s="5"/>
      <c r="I34" s="5"/>
      <c r="J34" s="10"/>
      <c r="K34" s="5" t="s">
        <v>30</v>
      </c>
      <c r="L34" s="2"/>
    </row>
    <row r="35" spans="1:12" ht="151.5" customHeight="1" x14ac:dyDescent="0.25">
      <c r="A35" s="5">
        <v>28</v>
      </c>
      <c r="B35" s="5" t="s">
        <v>122</v>
      </c>
      <c r="C35" s="5" t="s">
        <v>123</v>
      </c>
      <c r="D35" s="12" t="s">
        <v>124</v>
      </c>
      <c r="E35" s="5" t="s">
        <v>121</v>
      </c>
      <c r="F35" s="9">
        <v>2625651.7999999998</v>
      </c>
      <c r="G35" s="9"/>
      <c r="H35" s="5"/>
      <c r="I35" s="5"/>
      <c r="J35" s="10"/>
      <c r="K35" s="5" t="s">
        <v>30</v>
      </c>
      <c r="L35" s="2"/>
    </row>
    <row r="36" spans="1:12" ht="92.25" customHeight="1" x14ac:dyDescent="0.25">
      <c r="A36" s="5">
        <v>29</v>
      </c>
      <c r="B36" s="5" t="s">
        <v>126</v>
      </c>
      <c r="C36" s="5" t="s">
        <v>127</v>
      </c>
      <c r="D36" s="12" t="s">
        <v>128</v>
      </c>
      <c r="E36" s="5" t="s">
        <v>125</v>
      </c>
      <c r="F36" s="9">
        <v>375283</v>
      </c>
      <c r="G36" s="9"/>
      <c r="H36" s="5"/>
      <c r="I36" s="5"/>
      <c r="J36" s="10"/>
      <c r="K36" s="5" t="s">
        <v>30</v>
      </c>
      <c r="L36" s="2"/>
    </row>
    <row r="37" spans="1:12" ht="120" customHeight="1" x14ac:dyDescent="0.25">
      <c r="A37" s="5">
        <v>30</v>
      </c>
      <c r="B37" s="5" t="s">
        <v>130</v>
      </c>
      <c r="C37" s="5" t="s">
        <v>131</v>
      </c>
      <c r="D37" s="12" t="s">
        <v>132</v>
      </c>
      <c r="E37" s="5" t="s">
        <v>129</v>
      </c>
      <c r="F37" s="9">
        <v>518400</v>
      </c>
      <c r="G37" s="9"/>
      <c r="H37" s="5"/>
      <c r="I37" s="5"/>
      <c r="J37" s="10"/>
      <c r="K37" s="5" t="s">
        <v>30</v>
      </c>
      <c r="L37" s="2"/>
    </row>
    <row r="38" spans="1:12" ht="117" customHeight="1" x14ac:dyDescent="0.25">
      <c r="A38" s="5">
        <v>31</v>
      </c>
      <c r="B38" s="5" t="s">
        <v>134</v>
      </c>
      <c r="C38" s="5" t="s">
        <v>135</v>
      </c>
      <c r="D38" s="12" t="s">
        <v>138</v>
      </c>
      <c r="E38" s="5" t="s">
        <v>133</v>
      </c>
      <c r="F38" s="9">
        <v>633000</v>
      </c>
      <c r="G38" s="9"/>
      <c r="H38" s="5"/>
      <c r="I38" s="5"/>
      <c r="J38" s="10"/>
      <c r="K38" s="5" t="s">
        <v>30</v>
      </c>
      <c r="L38" s="2"/>
    </row>
    <row r="39" spans="1:12" ht="87.75" customHeight="1" x14ac:dyDescent="0.25">
      <c r="A39" s="5">
        <v>32</v>
      </c>
      <c r="B39" s="5" t="s">
        <v>137</v>
      </c>
      <c r="C39" s="5" t="s">
        <v>60</v>
      </c>
      <c r="D39" s="12" t="s">
        <v>139</v>
      </c>
      <c r="E39" s="5" t="s">
        <v>136</v>
      </c>
      <c r="F39" s="9">
        <v>513000</v>
      </c>
      <c r="G39" s="9"/>
      <c r="H39" s="5"/>
      <c r="I39" s="5"/>
      <c r="J39" s="10"/>
      <c r="K39" s="5" t="s">
        <v>30</v>
      </c>
      <c r="L39" s="2"/>
    </row>
    <row r="40" spans="1:12" ht="103.5" customHeight="1" x14ac:dyDescent="0.25">
      <c r="A40" s="5">
        <v>33</v>
      </c>
      <c r="B40" s="5" t="s">
        <v>141</v>
      </c>
      <c r="C40" s="5" t="s">
        <v>143</v>
      </c>
      <c r="D40" s="12" t="s">
        <v>142</v>
      </c>
      <c r="E40" s="5" t="s">
        <v>140</v>
      </c>
      <c r="F40" s="9">
        <v>585426</v>
      </c>
      <c r="G40" s="9"/>
      <c r="H40" s="5"/>
      <c r="I40" s="5"/>
      <c r="J40" s="10"/>
      <c r="K40" s="5" t="s">
        <v>30</v>
      </c>
      <c r="L40" s="2"/>
    </row>
    <row r="41" spans="1:12" ht="99.75" customHeight="1" x14ac:dyDescent="0.25">
      <c r="A41" s="5">
        <v>34</v>
      </c>
      <c r="B41" s="5" t="s">
        <v>145</v>
      </c>
      <c r="C41" s="5" t="s">
        <v>147</v>
      </c>
      <c r="D41" s="12" t="s">
        <v>146</v>
      </c>
      <c r="E41" s="5" t="s">
        <v>144</v>
      </c>
      <c r="F41" s="9">
        <v>11769000</v>
      </c>
      <c r="G41" s="9"/>
      <c r="H41" s="5"/>
      <c r="I41" s="5"/>
      <c r="J41" s="10"/>
      <c r="K41" s="5" t="s">
        <v>30</v>
      </c>
      <c r="L41" s="2"/>
    </row>
    <row r="42" spans="1:12" ht="27" hidden="1" customHeight="1" x14ac:dyDescent="0.25">
      <c r="A42" s="5">
        <v>36</v>
      </c>
      <c r="B42" s="5"/>
      <c r="C42" s="5"/>
      <c r="D42" s="12"/>
      <c r="E42" s="5"/>
      <c r="F42" s="9"/>
      <c r="G42" s="9"/>
      <c r="H42" s="5"/>
      <c r="I42" s="5"/>
      <c r="J42" s="10"/>
      <c r="K42" s="5"/>
      <c r="L42" s="2"/>
    </row>
    <row r="43" spans="1:12" ht="27" hidden="1" customHeight="1" x14ac:dyDescent="0.25">
      <c r="A43" s="5">
        <v>37</v>
      </c>
      <c r="B43" s="5"/>
      <c r="C43" s="5"/>
      <c r="D43" s="12"/>
      <c r="E43" s="5"/>
      <c r="F43" s="9"/>
      <c r="G43" s="9"/>
      <c r="H43" s="5"/>
      <c r="I43" s="5"/>
      <c r="J43" s="10"/>
      <c r="K43" s="5"/>
      <c r="L43" s="2"/>
    </row>
    <row r="44" spans="1:12" ht="27" hidden="1" customHeight="1" x14ac:dyDescent="0.25">
      <c r="A44" s="5"/>
      <c r="B44" s="5"/>
      <c r="C44" s="5"/>
      <c r="D44" s="12"/>
      <c r="E44" s="5"/>
      <c r="F44" s="9"/>
      <c r="G44" s="9"/>
      <c r="H44" s="5"/>
      <c r="I44" s="5"/>
      <c r="J44" s="10"/>
      <c r="K44" s="5"/>
      <c r="L44" s="2"/>
    </row>
    <row r="45" spans="1:12" ht="43.5" hidden="1" customHeight="1" x14ac:dyDescent="0.25">
      <c r="A45" s="5">
        <v>34</v>
      </c>
      <c r="B45" s="5"/>
      <c r="C45" s="5"/>
      <c r="D45" s="5"/>
      <c r="E45" s="5"/>
      <c r="F45" s="9"/>
      <c r="G45" s="9"/>
      <c r="H45" s="5"/>
      <c r="I45" s="5"/>
      <c r="J45" s="10"/>
      <c r="K45" s="5" t="s">
        <v>30</v>
      </c>
      <c r="L45" s="2"/>
    </row>
    <row r="46" spans="1:12" ht="14.25" customHeight="1" x14ac:dyDescent="0.25">
      <c r="A46" s="19" t="s">
        <v>153</v>
      </c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"/>
    </row>
    <row r="47" spans="1:12" ht="66" customHeight="1" x14ac:dyDescent="0.25">
      <c r="A47" s="5">
        <v>35</v>
      </c>
      <c r="B47" s="5" t="s">
        <v>155</v>
      </c>
      <c r="C47" s="5" t="s">
        <v>150</v>
      </c>
      <c r="D47" s="12" t="s">
        <v>157</v>
      </c>
      <c r="E47" s="5" t="s">
        <v>154</v>
      </c>
      <c r="F47" s="9">
        <v>161300</v>
      </c>
      <c r="G47" s="9" t="s">
        <v>152</v>
      </c>
      <c r="H47" s="5" t="s">
        <v>152</v>
      </c>
      <c r="I47" s="5" t="s">
        <v>152</v>
      </c>
      <c r="J47" s="10" t="s">
        <v>152</v>
      </c>
      <c r="K47" s="5" t="s">
        <v>30</v>
      </c>
      <c r="L47" s="2"/>
    </row>
    <row r="48" spans="1:12" ht="81.75" customHeight="1" x14ac:dyDescent="0.25">
      <c r="A48" s="5">
        <v>36</v>
      </c>
      <c r="B48" s="5" t="s">
        <v>148</v>
      </c>
      <c r="C48" s="5" t="s">
        <v>150</v>
      </c>
      <c r="D48" s="12" t="s">
        <v>151</v>
      </c>
      <c r="E48" s="5" t="s">
        <v>149</v>
      </c>
      <c r="F48" s="9">
        <v>163205.5</v>
      </c>
      <c r="G48" s="9" t="s">
        <v>152</v>
      </c>
      <c r="H48" s="9" t="s">
        <v>152</v>
      </c>
      <c r="I48" s="9" t="s">
        <v>152</v>
      </c>
      <c r="J48" s="9" t="s">
        <v>152</v>
      </c>
      <c r="K48" s="5" t="s">
        <v>30</v>
      </c>
      <c r="L48" s="2"/>
    </row>
    <row r="49" spans="1:12" ht="102" customHeight="1" x14ac:dyDescent="0.25">
      <c r="A49" s="5">
        <v>37</v>
      </c>
      <c r="B49" s="5" t="s">
        <v>148</v>
      </c>
      <c r="C49" s="5" t="s">
        <v>150</v>
      </c>
      <c r="D49" s="12" t="s">
        <v>159</v>
      </c>
      <c r="E49" s="5" t="s">
        <v>158</v>
      </c>
      <c r="F49" s="9">
        <v>161300</v>
      </c>
      <c r="G49" s="9" t="s">
        <v>152</v>
      </c>
      <c r="H49" s="9" t="s">
        <v>152</v>
      </c>
      <c r="I49" s="9" t="s">
        <v>152</v>
      </c>
      <c r="J49" s="9" t="s">
        <v>152</v>
      </c>
      <c r="K49" s="5" t="s">
        <v>30</v>
      </c>
      <c r="L49" s="2"/>
    </row>
    <row r="50" spans="1:12" ht="72.75" customHeight="1" x14ac:dyDescent="0.25">
      <c r="A50" s="5">
        <v>38</v>
      </c>
      <c r="B50" s="5" t="s">
        <v>148</v>
      </c>
      <c r="C50" s="5" t="s">
        <v>150</v>
      </c>
      <c r="D50" s="12" t="s">
        <v>160</v>
      </c>
      <c r="E50" s="5" t="s">
        <v>161</v>
      </c>
      <c r="F50" s="9">
        <v>161300</v>
      </c>
      <c r="G50" s="9" t="s">
        <v>152</v>
      </c>
      <c r="H50" s="9" t="s">
        <v>152</v>
      </c>
      <c r="I50" s="9" t="s">
        <v>152</v>
      </c>
      <c r="J50" s="9" t="s">
        <v>152</v>
      </c>
      <c r="K50" s="5" t="s">
        <v>30</v>
      </c>
      <c r="L50" s="2"/>
    </row>
    <row r="51" spans="1:12" ht="72.75" customHeight="1" x14ac:dyDescent="0.25">
      <c r="A51" s="5">
        <v>39</v>
      </c>
      <c r="B51" s="5" t="s">
        <v>148</v>
      </c>
      <c r="C51" s="5" t="s">
        <v>150</v>
      </c>
      <c r="D51" s="12" t="s">
        <v>163</v>
      </c>
      <c r="E51" s="5" t="s">
        <v>162</v>
      </c>
      <c r="F51" s="9">
        <v>163205.5</v>
      </c>
      <c r="G51" s="9" t="s">
        <v>152</v>
      </c>
      <c r="H51" s="9" t="s">
        <v>152</v>
      </c>
      <c r="I51" s="9" t="s">
        <v>152</v>
      </c>
      <c r="J51" s="9" t="s">
        <v>152</v>
      </c>
      <c r="K51" s="5" t="s">
        <v>30</v>
      </c>
      <c r="L51" s="2"/>
    </row>
    <row r="52" spans="1:12" ht="72.75" customHeight="1" x14ac:dyDescent="0.25">
      <c r="A52" s="5">
        <v>40</v>
      </c>
      <c r="B52" s="5" t="s">
        <v>148</v>
      </c>
      <c r="C52" s="5" t="s">
        <v>150</v>
      </c>
      <c r="D52" s="12" t="s">
        <v>165</v>
      </c>
      <c r="E52" s="5" t="s">
        <v>164</v>
      </c>
      <c r="F52" s="9">
        <v>163205.5</v>
      </c>
      <c r="G52" s="9" t="s">
        <v>152</v>
      </c>
      <c r="H52" s="9" t="s">
        <v>152</v>
      </c>
      <c r="I52" s="9" t="s">
        <v>152</v>
      </c>
      <c r="J52" s="9" t="s">
        <v>152</v>
      </c>
      <c r="K52" s="5" t="s">
        <v>30</v>
      </c>
      <c r="L52" s="2"/>
    </row>
    <row r="53" spans="1:12" ht="72.75" customHeight="1" x14ac:dyDescent="0.25">
      <c r="A53" s="5">
        <v>41</v>
      </c>
      <c r="B53" s="5" t="s">
        <v>148</v>
      </c>
      <c r="C53" s="5" t="s">
        <v>150</v>
      </c>
      <c r="D53" s="12" t="s">
        <v>151</v>
      </c>
      <c r="E53" s="5" t="s">
        <v>166</v>
      </c>
      <c r="F53" s="9">
        <v>163205.5</v>
      </c>
      <c r="G53" s="9" t="s">
        <v>152</v>
      </c>
      <c r="H53" s="9" t="s">
        <v>152</v>
      </c>
      <c r="I53" s="9" t="s">
        <v>152</v>
      </c>
      <c r="J53" s="9" t="s">
        <v>152</v>
      </c>
      <c r="K53" s="5" t="s">
        <v>30</v>
      </c>
      <c r="L53" s="2"/>
    </row>
    <row r="54" spans="1:12" ht="15.75" x14ac:dyDescent="0.25">
      <c r="A54" s="13"/>
      <c r="B54" s="5"/>
      <c r="C54" s="5"/>
      <c r="D54" s="5"/>
      <c r="E54" s="13"/>
      <c r="F54" s="13"/>
      <c r="G54" s="13"/>
      <c r="H54" s="13"/>
      <c r="I54" s="13"/>
      <c r="J54" s="13"/>
      <c r="K54" s="13"/>
      <c r="L54" s="2"/>
    </row>
    <row r="55" spans="1:12" ht="15.75" x14ac:dyDescent="0.25">
      <c r="A55" s="7"/>
      <c r="B55" s="11" t="s">
        <v>11</v>
      </c>
      <c r="C55" s="11"/>
      <c r="D55" s="11"/>
      <c r="E55" s="7"/>
      <c r="F55" s="7"/>
      <c r="G55" s="7"/>
      <c r="H55" s="7"/>
      <c r="I55" s="7"/>
      <c r="J55" s="7"/>
      <c r="K55" s="7"/>
      <c r="L55" s="2"/>
    </row>
    <row r="56" spans="1:12" ht="15.75" x14ac:dyDescent="0.25">
      <c r="A56" s="7"/>
      <c r="B56" s="11" t="s">
        <v>167</v>
      </c>
      <c r="C56" s="11"/>
      <c r="D56" s="11"/>
      <c r="E56" s="7"/>
      <c r="F56" s="7"/>
      <c r="G56" s="7"/>
      <c r="H56" s="7"/>
      <c r="I56" s="7"/>
      <c r="J56" s="7"/>
      <c r="K56" s="7"/>
      <c r="L56" s="2"/>
    </row>
    <row r="57" spans="1:12" ht="15.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</row>
    <row r="58" spans="1:12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</sheetData>
  <mergeCells count="4">
    <mergeCell ref="A3:K3"/>
    <mergeCell ref="A7:K7"/>
    <mergeCell ref="G4:H4"/>
    <mergeCell ref="A46:K46"/>
  </mergeCell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1" r:id="rId24"/>
    <hyperlink ref="D32" r:id="rId25"/>
    <hyperlink ref="D33" r:id="rId26"/>
    <hyperlink ref="D34" r:id="rId27"/>
    <hyperlink ref="D35" r:id="rId28"/>
    <hyperlink ref="D36" r:id="rId29"/>
    <hyperlink ref="D37" r:id="rId30"/>
    <hyperlink ref="D38" r:id="rId31"/>
    <hyperlink ref="D39" r:id="rId32"/>
    <hyperlink ref="D40" r:id="rId33"/>
    <hyperlink ref="D41" r:id="rId34"/>
    <hyperlink ref="D47" r:id="rId35"/>
    <hyperlink ref="D48" r:id="rId36"/>
    <hyperlink ref="D49" r:id="rId37"/>
    <hyperlink ref="D50" r:id="rId38"/>
    <hyperlink ref="D51" r:id="rId39"/>
    <hyperlink ref="D52" r:id="rId40"/>
    <hyperlink ref="D53" r:id="rId41"/>
  </hyperlinks>
  <pageMargins left="0.25" right="0.25" top="0.75" bottom="0.75" header="0.3" footer="0.3"/>
  <pageSetup paperSize="9" scale="75" fitToHeight="0" orientation="landscape" verticalDpi="0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Evgeniy</cp:lastModifiedBy>
  <cp:lastPrinted>2017-01-13T02:58:36Z</cp:lastPrinted>
  <dcterms:created xsi:type="dcterms:W3CDTF">2016-11-25T01:15:01Z</dcterms:created>
  <dcterms:modified xsi:type="dcterms:W3CDTF">2017-09-21T04:54:47Z</dcterms:modified>
</cp:coreProperties>
</file>