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60" windowHeight="66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3" i="1" l="1"/>
  <c r="H40" i="1"/>
  <c r="H27" i="1"/>
  <c r="H25" i="1"/>
  <c r="H24" i="1" l="1"/>
  <c r="H18" i="1"/>
</calcChain>
</file>

<file path=xl/sharedStrings.xml><?xml version="1.0" encoding="utf-8"?>
<sst xmlns="http://schemas.openxmlformats.org/spreadsheetml/2006/main" count="548" uniqueCount="277">
  <si>
    <t>№, пп</t>
  </si>
  <si>
    <t>Начальная цена, руб.</t>
  </si>
  <si>
    <t xml:space="preserve">Основание для заключения </t>
  </si>
  <si>
    <t>Исполнитель</t>
  </si>
  <si>
    <t>Примечания</t>
  </si>
  <si>
    <t>Информация о закупках ФКП "Аэропорт Кызыл"</t>
  </si>
  <si>
    <t>44-ФЗ</t>
  </si>
  <si>
    <t>Строительно-монтажные работы по объекту "Реконструкция аэропортового комплекса (г. Кызыл), г. Кызыл"</t>
  </si>
  <si>
    <t>Конкурс с ограниченным участием № 0512100000215000001</t>
  </si>
  <si>
    <t>Оказание услуг по строительному контролю за выполнением строительно-монтажных работ на объекте "Реконструкция аэропортового комплекса г.Кызыл, (г.Кызыл)</t>
  </si>
  <si>
    <t>Открытый конкурс № 0512100000215000002</t>
  </si>
  <si>
    <t>Исп. Е.В. Сивухин</t>
  </si>
  <si>
    <t xml:space="preserve">Конкурс на право заключения договора на «Реконструкцию аэропорта Кызыл, в части оснащения светосигнальным оборудованием» </t>
  </si>
  <si>
    <t>Наименование договора, контракта, закупки</t>
  </si>
  <si>
    <t>Открытый конкурс № 31604418314</t>
  </si>
  <si>
    <t>по результатам конкурсной процедуры</t>
  </si>
  <si>
    <t>ч. 5 ст. 30 44-ФЗ, 30% от НМЦК</t>
  </si>
  <si>
    <t>Порядок</t>
  </si>
  <si>
    <t>В соответствии с документацией открытого конкурса</t>
  </si>
  <si>
    <t>Ссылка на ЕИС</t>
  </si>
  <si>
    <t>http://zakupki.gov.ru/epz/order/extendedsearch/results.html?searchString=&amp;morphology=on&amp;openMode=USE_DEFAULT_PARAMS&amp;pageNumber=1&amp;sortDirection=false&amp;recordsPerPage=_10&amp;showLotsInfoHidden=false&amp;fz44=on&amp;fz223=on&amp;orderNumber=31604418314&amp;placingWaysList=&amp;placingWaysList223=&amp;priceFrom=&amp;priceTo=&amp;currencyId=1&amp;participantName=&amp;publishDateFrom=&amp;publishDateTo=&amp;updateDateFrom=&amp;updateDateTo=&amp;customerTitle=&amp;customerCode=&amp;customerFz94id=&amp;customerFz223id=&amp;customerInn=&amp;agencyTitle=&amp;agencyCode=&amp;agencyFz94id=&amp;agencyFz223id=&amp;agencyInn=&amp;districts=&amp;regions=&amp;af=on&amp;ca=on&amp;pc=on&amp;pa=on&amp;deliveryAddress=&amp;orderIKZInputNameYear=&amp;orderIKZInputNameIkz=&amp;orderIKZInputNameNumPZ=&amp;orderIKZInputNameNumPGZ=&amp;orderIKZInputNameOkpd2=&amp;orderIKZInputNameKvr=&amp;sortBy=UPDATE_DATE</t>
  </si>
  <si>
    <t>23.12.2016 в 10:00 (МСК+4)</t>
  </si>
  <si>
    <t>запрос коммерческих предложений   №31603594859</t>
  </si>
  <si>
    <t xml:space="preserve">Заключение договора на выполнение работ по текущему ремонту здания Аэровокзала ФКП "Аэропорт Кызыл" </t>
  </si>
  <si>
    <t>В соответствии с документацией запроса коммерческих предложений</t>
  </si>
  <si>
    <t>17.05.2016 в 10:00 (МСК+4)</t>
  </si>
  <si>
    <t>http://zakupki.gov.ru/223/purchase/public/purchase/info/common-info.html?noticeId=3700739&amp;epz=true&amp;style44=false</t>
  </si>
  <si>
    <t>Особые условия</t>
  </si>
  <si>
    <t>-</t>
  </si>
  <si>
    <t xml:space="preserve">запрос коммерческих предложений   №31502748294 </t>
  </si>
  <si>
    <t xml:space="preserve">запрос коммерческих предложений на право заключения договора на проведение специальной оценки условий труда рабочих мест ФКП «Аэропорт Кызыл» </t>
  </si>
  <si>
    <t>01.10.2015 в 10:00 (МСК+4)</t>
  </si>
  <si>
    <t>http://zakupki.gov.ru/223/purchase/public/purchase/info/common-info.html?noticeId=2804463&amp;epz=true&amp;style44=false</t>
  </si>
  <si>
    <t xml:space="preserve"> запрос коммерческих предложений   №31502605195</t>
  </si>
  <si>
    <t xml:space="preserve">Запрос коммерческих предложений на право заключения договора на изготовление, поставку и монтаж быстровозводимого модульного гаражного бокса № 2 габаритным размером не менее 18*36 метров </t>
  </si>
  <si>
    <t>15.09.2015 в 15:00 (МСК+4)</t>
  </si>
  <si>
    <t>http://zakupki.gov.ru/223/purchase/public/purchase/info/common-info.html?noticeId=2656846&amp;epz=true&amp;style44=false</t>
  </si>
  <si>
    <t>запрос коммерческих предложений   №31502634233</t>
  </si>
  <si>
    <t xml:space="preserve">Запрос коммерческих предложений по выбору организации для заключения договора поставки оборудования для нужд ФКП «Аэропорт Кызыл» Лот 1) рентгенотелевизионная досмотровая установка для проверки ручной клади и багажа Лот2) стационарные арочные многозонные металлодетекторы CEIA HI-PE Multi Zone в количестве 3 шт. </t>
  </si>
  <si>
    <t>18.08.2015 в 15:00 (МСК+4)</t>
  </si>
  <si>
    <t>http://zakupki.gov.ru/223/purchase/public/purchase/info/common-info.html?noticeId=2686937&amp;epz=true&amp;style44=false</t>
  </si>
  <si>
    <t>Требование к отсутствию участников закупки в реестре недобросовестных поставщиков</t>
  </si>
  <si>
    <t>запрос коммерческих предложений   №31502551038</t>
  </si>
  <si>
    <t xml:space="preserve">Запрос коммерческих предложений на выполнение работ по ремонту здания Аэровокзала ФКП «Аэропорт Кызыл» </t>
  </si>
  <si>
    <t>http://zakupki.gov.ru/223/purchase/public/purchase/info/common-info.html?noticeId=2601276&amp;epz=true&amp;style44=false</t>
  </si>
  <si>
    <t>17.07.2015 в 09:00 (МСК+4)</t>
  </si>
  <si>
    <t xml:space="preserve"> запрос коммерческих предложений   №31502546170</t>
  </si>
  <si>
    <t xml:space="preserve">Запрос коммерческих предложений на выполнение работ по капитальному ремонту здания материально-технического обеспечения ФКП «Аэропорт Кызыл» </t>
  </si>
  <si>
    <t>16.07.2015 в 10:00 (МСК+4)</t>
  </si>
  <si>
    <t>http://zakupki.gov.ru/223/purchase/public/purchase/info/common-info.html?noticeId=2596163&amp;epz=true&amp;style44=false</t>
  </si>
  <si>
    <t xml:space="preserve">  запрос коммерческих предложений   №31502477198</t>
  </si>
  <si>
    <t>http://zakupki.gov.ru/223/purchase/public/purchase/info/common-info.html?noticeId=2521439&amp;epz=true&amp;style44=false</t>
  </si>
  <si>
    <t xml:space="preserve">запрос коммерческих предложений на выполнение работ по ремонту оборудования в котельной ФКП «Аэропорт Кызыл» </t>
  </si>
  <si>
    <t>запрос коммерческих предложений   №31502431857</t>
  </si>
  <si>
    <t xml:space="preserve">Запрос коммерческих предложений на выполнение работ по ремонту здания распределительного пункта 10 кВ ФКП "Аэропорт Кызыл" </t>
  </si>
  <si>
    <t>25.06.2015 в 10:00 (МСК+4)</t>
  </si>
  <si>
    <t>16.06.2015 в 10:00 (МСК+4)</t>
  </si>
  <si>
    <t>http://zakupki.gov.ru/223/purchase/public/purchase/info/common-info.html?noticeId=2475139&amp;epz=true&amp;style44=false</t>
  </si>
  <si>
    <t>запрос коммерческих предложений   №31502426166</t>
  </si>
  <si>
    <t xml:space="preserve">Запрос коммерческих предложений на выполнение работ по капитальному ремонту наружных сетей теплоснабжения и водоснабжения ФКП «Аэропорт Кызыл» </t>
  </si>
  <si>
    <t>11.06.2015 в 10:00 (МСК+4)</t>
  </si>
  <si>
    <t>http://zakupki.gov.ru/223/purchase/public/purchase/info/common-info.html?noticeId=2469097&amp;epz=true&amp;style44=false</t>
  </si>
  <si>
    <t>запрос коммерческих предложений   №31502400245</t>
  </si>
  <si>
    <t>запрос коммерческих предложений по выбору организации для заключения договора поставки оборудования для нужд ФКП «Аэропорт Кызыл» Лот 1) Редуктор двухступенчатый цилиндрический горизонтальный Лот 2) Центробежный насосный агрегат модели Д320-50а</t>
  </si>
  <si>
    <t>08.06.2015 в 11:00 (МСК+4)</t>
  </si>
  <si>
    <t>http://zakupki.gov.ru/223/purchase/public/purchase/info/common-info.html?noticeId=2442872&amp;epz=true&amp;style44=false</t>
  </si>
  <si>
    <t xml:space="preserve"> запрос коммерческих предложений   №31502311903</t>
  </si>
  <si>
    <t>Запрос коммерческих предложений на право заключения договора на изготовление, поставку и монтаж быстровозводимого модульного гаражного бокса № 2 габаритным размером не менее 18*36 метров</t>
  </si>
  <si>
    <t>08.05.2015 в 09:00 (МСК+4)</t>
  </si>
  <si>
    <t>http://zakupki.gov.ru/223/purchase/public/purchase/info/common-info.html?noticeId=2352597&amp;epz=true&amp;style44=false</t>
  </si>
  <si>
    <t>запрос коммерческих предложений   №31401830143</t>
  </si>
  <si>
    <t xml:space="preserve">Запрос коммерческих предложений по выбору организации для заключения договора поставки оборудования (высоконапорный водоструйный аппарат ПОСЕЙДОН ВНА-Б-200-40 А) для нужд ФКП «Аэропорт Кызыл» </t>
  </si>
  <si>
    <t>http://zakupki.gov.ru/223/purchase/public/purchase/info/common-info.html?noticeId=1861165&amp;epz=true&amp;style44=false</t>
  </si>
  <si>
    <t>24.12.2014 в 11:00 (МСК+4)</t>
  </si>
  <si>
    <t xml:space="preserve"> запрос коммерческих предложений   №31401791495</t>
  </si>
  <si>
    <t xml:space="preserve">Заключение договора поставки оборудования (агрегат сварочный АДД-4004 МВП У1) для нужд ФКП «Аэропорт Кызыл» </t>
  </si>
  <si>
    <t>223-ФЗ</t>
  </si>
  <si>
    <t>16.12.2014 в 15:00 (МСК+4)</t>
  </si>
  <si>
    <t>http://zakupki.gov.ru/223/purchase/public/purchase/info/common-info.html?noticeId=1821799&amp;epz=true&amp;style44=false</t>
  </si>
  <si>
    <t>Дата и время окончания приема заявок</t>
  </si>
  <si>
    <t>запрос коммерческих предложений   №31401785826</t>
  </si>
  <si>
    <t>закупка завершена</t>
  </si>
  <si>
    <t xml:space="preserve">Заключение договора поставки винтового компрессора на шасси для нужд ФКП «Аэропорт Кызыл» </t>
  </si>
  <si>
    <t>15.12.2014 в 15:00 (МСК+4)</t>
  </si>
  <si>
    <t>http://zakupki.gov.ru/223/purchase/public/purchase/info/common-info.html?noticeId=1816087&amp;epz=true&amp;style44=false</t>
  </si>
  <si>
    <t>запрос коммерческих предложений   №31401766475</t>
  </si>
  <si>
    <t xml:space="preserve">Заключение договора на выполнение работ по замене деревянных оконных блоков на оконные блоки из ПВХ в котельной ФКП "Аэропорт Кызыл" </t>
  </si>
  <si>
    <t>http://zakupki.gov.ru/223/purchase/public/purchase/info/common-info.html?noticeId=1796234&amp;epz=true&amp;style44=false</t>
  </si>
  <si>
    <t>10.12.2014 в 14:00 (МСК+4)</t>
  </si>
  <si>
    <t>запрос коммерческих предложений   №31401693360</t>
  </si>
  <si>
    <t>запрос коммерческих предложений по выбору организации для заключения договора поставки материалов для ремонта инженерных сетей ФКП «Аэропорт Кызыл</t>
  </si>
  <si>
    <t>26.11.2014 в 15:00 (МСК+4)</t>
  </si>
  <si>
    <t>http://zakupki.gov.ru/223/purchase/public/purchase/info/common-info.html?noticeId=1721539&amp;epz=true&amp;style44=false</t>
  </si>
  <si>
    <t xml:space="preserve"> запрос коммерческих предложений   №31401715334</t>
  </si>
  <si>
    <t xml:space="preserve">право заключение договора Лот 1) Изготовление и монтаж металлических откатных ворот; Лот 2) Поставка и монтаж автоматического шлагбаума для нужд ФКП «Аэропорт Кызыл» </t>
  </si>
  <si>
    <t>28.11.2014 в 11:00 (МСК+4)</t>
  </si>
  <si>
    <t>http://zakupki.gov.ru/223/purchase/public/purchase/info/common-info.html?noticeId=1743991&amp;epz=true&amp;style44=false</t>
  </si>
  <si>
    <t>запрос коммерческих предложений   №31401683917</t>
  </si>
  <si>
    <t>запрос коммерческих предложений по выбору организации для заключения договора на приобретение и монтаж оборудования по комплексонатной водоподготовке на котельную ФКП «Аэропорт Кызыл».</t>
  </si>
  <si>
    <t>24.11.2014 в 11:00 (МСК+4)</t>
  </si>
  <si>
    <t>http://zakupki.gov.ru/223/purchase/public/purchase/info/common-info.html?noticeId=1711895&amp;epz=true&amp;style44=false</t>
  </si>
  <si>
    <t>запрос коммерческих предложений   №31401690222</t>
  </si>
  <si>
    <t>запрос коммерческих предложений по выбору организации для заключения договора поставки материалов для нужд ФКП «Аэропорт Кызыл»</t>
  </si>
  <si>
    <t>21.11.2014 в 11:00 (МСК+4)</t>
  </si>
  <si>
    <t>http://zakupki.gov.ru/223/purchase/public/purchase/info/common-info.html?noticeId=1718297&amp;epz=true&amp;style44=false</t>
  </si>
  <si>
    <t>запрос коммерческих предложений   №31401684374</t>
  </si>
  <si>
    <t>закупка отменена</t>
  </si>
  <si>
    <t>Запрос коммерческих предложений по выбору организации для заключения договора поставки материалов (ЖБИ) для нужд ФКП «Аэропорт Кызыл»</t>
  </si>
  <si>
    <t>20.11.2014 в 15:00 (МСК+4)</t>
  </si>
  <si>
    <t>http://zakupki.gov.ru/223/purchase/public/purchase/info/common-info.html?noticeId=1712137&amp;epz=true&amp;style44=false</t>
  </si>
  <si>
    <t>запрос коммерческих предложений   №31401666555</t>
  </si>
  <si>
    <t xml:space="preserve">Запрос коммерческих предложений по выбору организации на право заключения договора поставки автомобиля УАЗ-220621 для нужд ФКП «Аэропорт Кызыл» </t>
  </si>
  <si>
    <t>http://zakupki.gov.ru/223/purchase/public/purchase/info/common-info.html?noticeId=1694295&amp;epz=true&amp;style44=false</t>
  </si>
  <si>
    <t>24.11.2014 в 14:00 (МСК+4)</t>
  </si>
  <si>
    <t>запрос коммерческих предложений   №31401610573</t>
  </si>
  <si>
    <t xml:space="preserve">запрос коммерческих предложений по выбору организации на право заключения договора поставки автомобиля КАМАЗ-6520-6012-43 для нужд ФКП «Аэропорт Кызыл» </t>
  </si>
  <si>
    <t>27.10.2014 в 14:00 (МСК+4)</t>
  </si>
  <si>
    <t>http://zakupki.gov.ru/223/purchase/public/purchase/info/common-info.html?noticeId=1637095&amp;epz=true&amp;style44=false</t>
  </si>
  <si>
    <t>запрос коммерческих предложений   №31401585699</t>
  </si>
  <si>
    <t xml:space="preserve">Запрос коммерческих предложений на право заключения договора на изготовление, поставку и монтаж быстровозводимого модульного гаражного бокса № 1 габаритным размером не менее 18*36 метров запрос коммерческих предложений на право заключения договора на изготовление, поставку и монтаж быстровозводимого модульного гаражного бокса № 1 габаритным размером не менее 18*36 метров </t>
  </si>
  <si>
    <t>14.10.2014 в 14:00 (МСК+4)</t>
  </si>
  <si>
    <t>http://zakupki.gov.ru/223/purchase/public/purchase/info/common-info.html?noticeId=1611814&amp;epz=true&amp;style44=false</t>
  </si>
  <si>
    <t>запрос коммерческих предложений   №31401563271</t>
  </si>
  <si>
    <t>Запрос коммерческих предложений на выполнение работ по капитальному ремонту здания Аэровокзала ФКП «Аэропорт Кызыл</t>
  </si>
  <si>
    <t>06.10.2014 в 15:00 (МСК+4)</t>
  </si>
  <si>
    <t>http://zakupki.gov.ru/223/purchase/public/purchase/info/common-info.html?noticeId=1588870&amp;epz=true&amp;style44=false</t>
  </si>
  <si>
    <t>запрос коммерческих предложений   №31401541394</t>
  </si>
  <si>
    <t xml:space="preserve">запрос коммерческих предложений по выбору организации на право заключения договора поставки Самосвала КАМАЗ-6520-26012-73 </t>
  </si>
  <si>
    <t>http://zakupki.gov.ru/223/purchase/public/purchase/info/common-info.html?noticeId=1566661&amp;epz=true&amp;style44=false</t>
  </si>
  <si>
    <t>10.10.2014 в 10:00 (МСК+4)</t>
  </si>
  <si>
    <t>запрос коммерческих предложений   №31401519946</t>
  </si>
  <si>
    <t>http://zakupki.gov.ru/223/purchase/public/purchase/info/common-info.html?noticeId=1544740&amp;epz=true&amp;style44=false</t>
  </si>
  <si>
    <t>06.10.2014 в 10:30 (МСК+4)</t>
  </si>
  <si>
    <t xml:space="preserve">Заключение договора поставки автономного аэродромного подвижного агрегата АПА-5Д </t>
  </si>
  <si>
    <t>запрос коммерческих предложений   №31401535934</t>
  </si>
  <si>
    <t>Запрос коммерческих предложений на выполнение работ по ремонту здания и оборудования в котельной ФКП «Аэропорт Кызыл"</t>
  </si>
  <si>
    <t>30.09.2014 в 16:00 (МСК+4)</t>
  </si>
  <si>
    <t>http://zakupki.gov.ru/223/purchase/public/purchase/info/common-info.html?noticeId=1561002&amp;epz=true&amp;style44=false</t>
  </si>
  <si>
    <t>запрос коммерческих предложений   №31401527937</t>
  </si>
  <si>
    <t>Запрос коммерческих предложений по выбору организации для заключения договора поставки автоматизированной системы измерения и обработки коэффициента сцепления АСК-ВПП для оснащения аэродромной тележки АТТ-2 для нужд ФКП «Аэропорт Кызыл»</t>
  </si>
  <si>
    <t>06.10.2014 в 14:00 (МСК+4)</t>
  </si>
  <si>
    <t>http://zakupki.gov.ru/223/purchase/public/purchase/info/common-info.html?noticeId=1552812&amp;epz=true&amp;style44=false</t>
  </si>
  <si>
    <t>запрос коммерческих предложений   №31401512275</t>
  </si>
  <si>
    <t>http://zakupki.gov.ru/223/purchase/public/purchase/info/common-info.html?noticeId=1533496&amp;epz=true&amp;style44=false</t>
  </si>
  <si>
    <t>25.09.2014 в 10:00 (МСК+4)</t>
  </si>
  <si>
    <t xml:space="preserve">запрос коммерческих предложений   №31401463964 </t>
  </si>
  <si>
    <t>Запрос коммерческих предложений по выбору организации для заключения договора поставки дизельной электростанции АД-320-Т400-1РГ для нужд ФКП «Аэропорт Кызыл»</t>
  </si>
  <si>
    <t>16.09.2014 в 11:00 (МСК+4)</t>
  </si>
  <si>
    <t>http://zakupki.gov.ru/223/purchase/public/purchase/info/common-info.html?noticeId=1487408&amp;epz=true&amp;style44=false</t>
  </si>
  <si>
    <t>запрос коммерческих предложений   №31401471125</t>
  </si>
  <si>
    <t>запрос коммерческих предложений по выбору организации на право заключения договора поставки трактора МТЗ Беларус– 320.4 МУ для нужд ФКП «Аэропорт Кызыл»</t>
  </si>
  <si>
    <t>15.09.2014 в 14:00 (МСК+4)</t>
  </si>
  <si>
    <t>http://zakupki.gov.ru/223/purchase/public/purchase/info/common-info.html?noticeId=1494526&amp;epz=true&amp;style44=false</t>
  </si>
  <si>
    <t>запрос коммерческих предложений   №31401441855</t>
  </si>
  <si>
    <t>запрос коммерческих предложений по выбору организации на право заключения договора поставки автомобилей для нужд ФКП «Аэропорт Кызыл»(Лот №1 Самосвал КАМАЗ-6520-26015-63, Лот №2 Колесный экскаватор Doosan solar 180w-v)</t>
  </si>
  <si>
    <t>http://zakupki.gov.ru/223/purchase/public/purchase/info/common-info.html?noticeId=1466098&amp;epz=true&amp;style44=false</t>
  </si>
  <si>
    <t>02.09.2014 в 11:00 (МСК+4)</t>
  </si>
  <si>
    <t>запрос коммерческих предложений   №31401428376</t>
  </si>
  <si>
    <t>запрос коммерческих предложений по выбору организации на право заключения договора поставки ионно-дрейфового детектора для нужд ФКП «Аэропорт Кызыл»</t>
  </si>
  <si>
    <t>01.09.2014 в 11:00 (МСК+4)</t>
  </si>
  <si>
    <t>http://zakupki.gov.ru/223/purchase/public/purchase/info/common-info.html?noticeId=1452388&amp;epz=true&amp;style44=false</t>
  </si>
  <si>
    <t>запрос коммерческих предложений   №31401421180</t>
  </si>
  <si>
    <t>запрос коммерческих предложений по выбору организации для заключения договора поставки системы пожарной сигнализации с выводом пульта на пункт пожарной связи и ее монтаж</t>
  </si>
  <si>
    <t>http://zakupki.gov.ru/223/purchase/public/purchase/info/common-info.html?noticeId=1444973&amp;epz=true&amp;style44=false</t>
  </si>
  <si>
    <t>20.08.2014 в 11:00 (МСК+4)</t>
  </si>
  <si>
    <t>запрос коммерческих предложений   №31401393267</t>
  </si>
  <si>
    <t xml:space="preserve">проведение запроса коммерческих предложений по выполнению капитального ремонта на объектах ФКП «Аэропорт Кызыл» </t>
  </si>
  <si>
    <t>14.08.2014 в 10:00 (МСК+4)</t>
  </si>
  <si>
    <t>http://zakupki.gov.ru/223/purchase/public/purchase/info/common-info.html?noticeId=1416708&amp;epz=true&amp;style44=false</t>
  </si>
  <si>
    <t>запрос коммерческих предложений   №31401297739</t>
  </si>
  <si>
    <t>2 625 651 ,80</t>
  </si>
  <si>
    <t xml:space="preserve">запрос коммерческих предложений по выбору организации на право заключения договора поставки рентгенотелевизионной досмотровой установки для проверки ручной клади и багажа для нужд ФКП «Аэропорт Кызыл» </t>
  </si>
  <si>
    <t>http://zakupki.gov.ru/223/purchase/public/purchase/info/common-info.html?noticeId=1319432&amp;epz=true&amp;style44=false</t>
  </si>
  <si>
    <t>17.07.2014 в 11:00 (МСК+4)</t>
  </si>
  <si>
    <t>запрос коммерческих предложений   №31401297563</t>
  </si>
  <si>
    <t>Запрос коммерческих предложений по выбору кредитной организации для заключения кредитного договора на предоставление кредитной линии</t>
  </si>
  <si>
    <t>10.07.2014 в 11:00 (МСК+4)</t>
  </si>
  <si>
    <t>https://zakupki.gov.ru/223/purchase/private//purchase/info/journal.html?d-4079839-p=2&amp;purchaseId=1318088&amp;purchaseMethodType=IS</t>
  </si>
  <si>
    <t>запрос коммерческих предложений   №31401260680</t>
  </si>
  <si>
    <t xml:space="preserve">Запрос коммерческих предложений по выбору организации для заключения договора поставки материалов </t>
  </si>
  <si>
    <t>01.07.2014 в 11:00 (МСК+4)</t>
  </si>
  <si>
    <t>http://zakupki.gov.ru/223/purchase/public/purchase/info/common-info.html?noticeId=1287782&amp;epz=true&amp;style44=false</t>
  </si>
  <si>
    <t>запрос коммерческих предложений   №31401255528</t>
  </si>
  <si>
    <t>запрос коммерческих предложений по выбору организации для заключения договора поставки аппарата для нанесения дорожной разметки</t>
  </si>
  <si>
    <t>30.06.2014 в 11:00 (МСК+4)</t>
  </si>
  <si>
    <t>http://zakupki.gov.ru/223/purchase/public/purchase/info/common-info.html?noticeId=1282450&amp;epz=true&amp;style44=false</t>
  </si>
  <si>
    <t xml:space="preserve"> запрос коммерческих предложений   №31401181443</t>
  </si>
  <si>
    <t>Запрос коммерческих предложений по выбору организации для заключения договора поставки Циклонов (газопылеулавливающей установки) в количестве 3 шт. для нужд ФКП «Аэропорт Кызыл»</t>
  </si>
  <si>
    <t>04.06.2014 в 11:00 (МСК+4)</t>
  </si>
  <si>
    <t>http://zakupki.gov.ru/223/purchase/public/purchase/info/common-info.html?noticeId=1207267&amp;epz=true&amp;style44=false</t>
  </si>
  <si>
    <t>запрос коммерческих предложений   №31400982376</t>
  </si>
  <si>
    <t>запрос предложений по выбору организации на право заключения договора поставки стационарных арочных металлодетекторов CEIA HI-PE Multi Zone для нужд ФКП «Аэропорт Кызыл»</t>
  </si>
  <si>
    <t>http://zakupki.gov.ru/223/purchase/public/purchase/info/common-info.html?noticeId=998724&amp;epz=true&amp;style44=false</t>
  </si>
  <si>
    <t>31.03.2014 в 11:00 (МСК+4)</t>
  </si>
  <si>
    <t xml:space="preserve"> запрос коммерческих предложений   №31400987550</t>
  </si>
  <si>
    <t>проведение запроса коммерческих предложений по выбору организации для заключения договора поставки автомобиля УАЗ 3962 (санитарный)</t>
  </si>
  <si>
    <t>http://zakupki.gov.ru/223/purchase/public/purchase/info/common-info.html?noticeId=995687&amp;epz=true&amp;style44=false</t>
  </si>
  <si>
    <t>31.03.2014 в 13:00 (МСК+4)</t>
  </si>
  <si>
    <t>запрос коммерческих предложений   №31400903986</t>
  </si>
  <si>
    <t>запрос предложений по выбору организации для заключения договора поставки стационарных арочных металлодетекторов CEIA HI-PE Multi Zone в количестве 3 шт</t>
  </si>
  <si>
    <t>http://zakupki.gov.ru/223/purchase/public/purchase/info/common-info.html?noticeId=934918&amp;epz=true&amp;style44=false</t>
  </si>
  <si>
    <t>05.03.2014 в 11:00 (МСК+4)</t>
  </si>
  <si>
    <t xml:space="preserve"> запрос коммерческих предложений   №31300762897</t>
  </si>
  <si>
    <t>Запрос предложений по выбору кредитной организации для заключения кредитного договора на предоставление кредитной линии</t>
  </si>
  <si>
    <t>https://zakupki.gov.ru/223/purchase/private/purchase/info/common-info.html?purchaseId=789581&amp;purchaseMethodType=is</t>
  </si>
  <si>
    <t>26.12.2013 в 11:00 (МСК+4)</t>
  </si>
  <si>
    <t>запрос коммерческих предложений   №31300589177</t>
  </si>
  <si>
    <t>Запрос коммерческих предложений по выбору организации на право заключения договора поставки аэродромного пожарного автомобиля</t>
  </si>
  <si>
    <t>14.10.2013 в 11:00 (МСК+4)</t>
  </si>
  <si>
    <t>http://zakupki.gov.ru/223/purchase/public/purchase/info/common-info.html?noticeId=609562&amp;epz=true&amp;style44=false</t>
  </si>
  <si>
    <t xml:space="preserve"> запрос коммерческих предложений   №31300560886</t>
  </si>
  <si>
    <t>Запрос коммерческих предложений по выбору кредитной организации для заключений кредитного договора на предоставление кредитной линии</t>
  </si>
  <si>
    <t>запрос коммерческих предложений   №31300468680</t>
  </si>
  <si>
    <t>https://zakupki.gov.ru/223/purchase/private/purchase/info/common-info.html?purchaseId=580884&amp;purchaseMethodType=is</t>
  </si>
  <si>
    <t>27.09.2013 в 11:00 (МСК+4)</t>
  </si>
  <si>
    <t>https://zakupki.gov.ru/223/purchase/private/purchase/info/common-info.html?purchaseId=487016&amp;purchaseMethodType=is</t>
  </si>
  <si>
    <t>09.08.2013 в 14:00 (МСК+4)</t>
  </si>
  <si>
    <t>Требование к отсутствию участников закупки в реестре недобросовестных поставщиков, привлечение СМП в размере 15% от НМЦК</t>
  </si>
  <si>
    <t>В соответствии с конкурсной документацией</t>
  </si>
  <si>
    <t>http://zakupki.gov.ru/epz/order/notice/oku44/view/common-info.html?regNumber=0512100000215000001</t>
  </si>
  <si>
    <t>http://zakupki.gov.ru/epz/order/notice/ok44/view/common-info.html?regNumber=0512100000215000002</t>
  </si>
  <si>
    <t xml:space="preserve">Открытый конкурс №0512100000214000001
</t>
  </si>
  <si>
    <t>право заключения контракта на проведение обязательного аудита по итогам второго полугодия 2013 финансового года</t>
  </si>
  <si>
    <t>https://zakupki.gov.ru/44fz/priz/notice/ok44/view/common-info.html?orderId=420169</t>
  </si>
  <si>
    <t>Требование к отсутствию участников закупки в реестре недобросовестных поставщиков, для СМП и СОНО</t>
  </si>
  <si>
    <t>в соответствии с документацией ЭА</t>
  </si>
  <si>
    <t xml:space="preserve">Электронный аукцион Закупка №0512100000217000002 </t>
  </si>
  <si>
    <t>03.04.2017 г. 9:00</t>
  </si>
  <si>
    <t>https://zakupki.gov.ru/44fz/priz/notice/ea44/view/common-info.html?orderId=10842839</t>
  </si>
  <si>
    <t>Закупка комплексоната</t>
  </si>
  <si>
    <t>по результатам конкурентной процедуры</t>
  </si>
  <si>
    <t>https://zakupki.gov.ru/44fz/priz/notice/ea44/view/common-info.html?orderId=10800489</t>
  </si>
  <si>
    <t>Поставка дизельного топлива и бензина марок АИ-92, АИ-95</t>
  </si>
  <si>
    <t xml:space="preserve">Электронный аукцион Закупка №0512100000217000001 </t>
  </si>
  <si>
    <t>закупка завешена</t>
  </si>
  <si>
    <t xml:space="preserve">Поставка дизельного топлива и бензина марок АИ-92, АИ-95 </t>
  </si>
  <si>
    <t>Электронный аукцион № 0512100000217000017 от 07.08.2017</t>
  </si>
  <si>
    <t>Электронный аукцион № 0512100000217000011 от 18.07.2017</t>
  </si>
  <si>
    <t>Электронный аукцион 0512100000217000006 от 05.06.2017</t>
  </si>
  <si>
    <t>Электронный аукцион № 100000217000005 от 02.05.2017</t>
  </si>
  <si>
    <t>Электронный аукцион № 0512100000217000004 от 03.04.2017</t>
  </si>
  <si>
    <t>Электронный аукцион № 0512100000217000001 от 13.03.2017</t>
  </si>
  <si>
    <t>https://zakupki.gov.ru/44fz/priz/notice/ea44/view/common-info.html?orderId=12296886</t>
  </si>
  <si>
    <t>https://zakupki.gov.ru/44fz/priz/notice/ea44/view/common-info.html?orderId=12124560</t>
  </si>
  <si>
    <t>https://zakupki.gov.ru/44fz/priz/notice/ea44/view/common-info.html?orderId=11420251</t>
  </si>
  <si>
    <t>https://zakupki.gov.ru/44fz/priz/notice/ea44/view/common-info.html?orderId=11099467</t>
  </si>
  <si>
    <t>разработка комплекта доказательной документации для сертификации аэродрома "Аэропорт Кызыл"</t>
  </si>
  <si>
    <t xml:space="preserve">Электронный аукцион № 0512100000217000016 от 18.08.2017 </t>
  </si>
  <si>
    <t>https://zakupki.gov.ru/44fz/priz/notice/ea44/view/common-info.html?orderId=12296651</t>
  </si>
  <si>
    <t>Капитальный ремонт котельной</t>
  </si>
  <si>
    <t xml:space="preserve">Электронный аукцион № 0512100000217000012 от 11.08.2017  </t>
  </si>
  <si>
    <t>https://zakupki.gov.ru/44fz/priz/notice/ea44/view/common-info.html?orderId=12233861</t>
  </si>
  <si>
    <t>Ремонт аэровокзала</t>
  </si>
  <si>
    <t xml:space="preserve">Электронный аукцион № 0512100000217000015 от 29.07.2017   </t>
  </si>
  <si>
    <t>Изготовление и монтаж забора и ворот для ограждения ЦРП</t>
  </si>
  <si>
    <t xml:space="preserve">Электронный аукцион № 0512100000217000014 от 29.07.2017   </t>
  </si>
  <si>
    <t>https://zakupki.gov.ru/44fz/priz/notice/ea44/view/common-info.html?orderId=12233865</t>
  </si>
  <si>
    <t>https://zakupki.gov.ru/44fz/priz/notice/ea44/view/common-info.html?orderId=12233881</t>
  </si>
  <si>
    <t>выполнение работ по проведению летной проверки (самолетом-лабораторией) наземных средств светотехнического обеспечения полетов на взлетно-посадочной полосе аэропорта Кызыл</t>
  </si>
  <si>
    <t xml:space="preserve">Электронный аукцион № 0512100000217000009 от 05.07.2017    </t>
  </si>
  <si>
    <t>https://zakupki.gov.ru/44fz/priz/notice/ea44/view/common-info.html?orderId=12027734</t>
  </si>
  <si>
    <t>услуги по осуществлению авторского надзора за поставкой оборудования, выполнением строительно-монтажных и пусконаладочных работ по установке системы светосигнального оборудования на объекте «Реконструкция аэропорта Кызыл, в части оснащения светосигнальным оборудованием»</t>
  </si>
  <si>
    <t xml:space="preserve">Закупка у единственного поставщика (подрядчика, исполнителя) № 0512100000217000010 от 10.07.2017 </t>
  </si>
  <si>
    <t>https://zakupki.gov.ru/44fz/priz/notice/ep44/view/common-info.html?orderId=12052462</t>
  </si>
  <si>
    <t xml:space="preserve">Осуществление строительного контроля: технического надзора специализированной организацией за поставкой оборудования, выполнением строительно-монтажных и пусконаладочных работ по установке системы светосигнального оборудования на объекте «Реконструкция аэропорта Кызыл, в части оснащения светосигнальным оборудованием» </t>
  </si>
  <si>
    <t>Открытый конкурс № 0512100000217000007 от 14.06.2017</t>
  </si>
  <si>
    <t>https://zakupki.gov.ru/44fz/priz/notice/ok44/view/common-info.html?orderId=11778597</t>
  </si>
  <si>
    <t>Закупка у единственного поставщика (подрядчика, исполнителя)</t>
  </si>
  <si>
    <t xml:space="preserve">Закупка у единственного поставщика (подрядчика, исполнителя) № 0512100000217000008 от 26.06.2017 </t>
  </si>
  <si>
    <t>https://zakupki.gov.ru/44fz/priz/notice/ep44/view/common-info.html?orderId=11926617</t>
  </si>
  <si>
    <t xml:space="preserve">разработка рабочей документации, поставку оборудования, выполнение строительно-монтажных и пусконаладочных работ по установке системы светосигнального оборудования на объекте «Реконструкция аэропорта Кызыл, в части оснащения светосигнальным оборудованием» </t>
  </si>
  <si>
    <t>Открытый конкурс № 0512100000217000003 от 18.04.2017</t>
  </si>
  <si>
    <t>https://zakupki.gov.ru/44fz/priz/notice/ok44/view/common-info.html?orderId=11078337</t>
  </si>
  <si>
    <t xml:space="preserve">Оказание услуг по осуществлению авторского надзора на объекте "Реконструкция аэропортового комплекса (г. Кызыл) г.Кызыл» </t>
  </si>
  <si>
    <t>Закупка у единственного поставщика (подрядчика, исполнителя) № 0512100000215000003</t>
  </si>
  <si>
    <t>https://zakupki.gov.ru/44fz/priz/notice/ep44/view/common-info.html?orderId=6066165</t>
  </si>
  <si>
    <t>/+739422 50389,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</si>
</sst>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3" borderId="1" xfId="1" applyNumberFormat="1" applyFill="1" applyBorder="1" applyAlignment="1">
      <alignment horizontal="center" vertical="center" wrapText="1"/>
    </xf>
    <xf numFmtId="22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223/purchase/public/purchase/info/common-info.html?noticeId=1821799&amp;epz=true&amp;style44=false" TargetMode="External"/><Relationship Id="rId18" Type="http://schemas.openxmlformats.org/officeDocument/2006/relationships/hyperlink" Target="http://zakupki.gov.ru/223/purchase/public/purchase/info/common-info.html?noticeId=1711895&amp;epz=true&amp;style44=false" TargetMode="External"/><Relationship Id="rId26" Type="http://schemas.openxmlformats.org/officeDocument/2006/relationships/hyperlink" Target="http://zakupki.gov.ru/223/purchase/public/purchase/info/common-info.html?noticeId=1544740&amp;epz=true&amp;style44=false" TargetMode="External"/><Relationship Id="rId39" Type="http://schemas.openxmlformats.org/officeDocument/2006/relationships/hyperlink" Target="http://zakupki.gov.ru/223/purchase/public/purchase/info/common-info.html?noticeId=1282450&amp;epz=true&amp;style44=false" TargetMode="External"/><Relationship Id="rId21" Type="http://schemas.openxmlformats.org/officeDocument/2006/relationships/hyperlink" Target="http://zakupki.gov.ru/223/purchase/public/purchase/info/common-info.html?noticeId=1694295&amp;epz=true&amp;style44=false" TargetMode="External"/><Relationship Id="rId34" Type="http://schemas.openxmlformats.org/officeDocument/2006/relationships/hyperlink" Target="http://zakupki.gov.ru/223/purchase/public/purchase/info/common-info.html?noticeId=1444973&amp;epz=true&amp;style44=false" TargetMode="External"/><Relationship Id="rId42" Type="http://schemas.openxmlformats.org/officeDocument/2006/relationships/hyperlink" Target="http://zakupki.gov.ru/223/purchase/public/purchase/info/common-info.html?noticeId=995687&amp;epz=true&amp;style44=false" TargetMode="External"/><Relationship Id="rId47" Type="http://schemas.openxmlformats.org/officeDocument/2006/relationships/hyperlink" Target="https://zakupki.gov.ru/223/purchase/private/purchase/info/common-info.html?purchaseId=487016&amp;purchaseMethodType=is" TargetMode="External"/><Relationship Id="rId50" Type="http://schemas.openxmlformats.org/officeDocument/2006/relationships/hyperlink" Target="https://zakupki.gov.ru/44fz/priz/notice/ok44/view/common-info.html?orderId=420169" TargetMode="External"/><Relationship Id="rId55" Type="http://schemas.openxmlformats.org/officeDocument/2006/relationships/hyperlink" Target="https://zakupki.gov.ru/44fz/priz/notice/ea44/view/common-info.html?orderId=12124560" TargetMode="External"/><Relationship Id="rId63" Type="http://schemas.openxmlformats.org/officeDocument/2006/relationships/hyperlink" Target="https://zakupki.gov.ru/44fz/priz/notice/ea44/view/common-info.html?orderId=12027734" TargetMode="External"/><Relationship Id="rId68" Type="http://schemas.openxmlformats.org/officeDocument/2006/relationships/hyperlink" Target="https://zakupki.gov.ru/44fz/priz/notice/ep44/view/common-info.html?orderId=6066165" TargetMode="External"/><Relationship Id="rId7" Type="http://schemas.openxmlformats.org/officeDocument/2006/relationships/hyperlink" Target="http://zakupki.gov.ru/223/purchase/public/purchase/info/common-info.html?noticeId=2521439&amp;epz=true&amp;style44=false" TargetMode="External"/><Relationship Id="rId2" Type="http://schemas.openxmlformats.org/officeDocument/2006/relationships/hyperlink" Target="http://zakupki.gov.ru/223/purchase/public/purchase/info/common-info.html?noticeId=2804463&amp;epz=true&amp;style44=false" TargetMode="External"/><Relationship Id="rId16" Type="http://schemas.openxmlformats.org/officeDocument/2006/relationships/hyperlink" Target="http://zakupki.gov.ru/223/purchase/public/purchase/info/common-info.html?noticeId=1721539&amp;epz=true&amp;style44=false" TargetMode="External"/><Relationship Id="rId29" Type="http://schemas.openxmlformats.org/officeDocument/2006/relationships/hyperlink" Target="http://zakupki.gov.ru/223/purchase/public/purchase/info/common-info.html?noticeId=1533496&amp;epz=true&amp;style44=false" TargetMode="External"/><Relationship Id="rId1" Type="http://schemas.openxmlformats.org/officeDocument/2006/relationships/hyperlink" Target="http://zakupki.gov.ru/223/purchase/public/purchase/info/common-info.html?noticeId=3700739&amp;epz=true&amp;style44=false" TargetMode="External"/><Relationship Id="rId6" Type="http://schemas.openxmlformats.org/officeDocument/2006/relationships/hyperlink" Target="http://zakupki.gov.ru/223/purchase/public/purchase/info/common-info.html?noticeId=2596163&amp;epz=true&amp;style44=false" TargetMode="External"/><Relationship Id="rId11" Type="http://schemas.openxmlformats.org/officeDocument/2006/relationships/hyperlink" Target="http://zakupki.gov.ru/223/purchase/public/purchase/info/common-info.html?noticeId=2352597&amp;epz=true&amp;style44=false" TargetMode="External"/><Relationship Id="rId24" Type="http://schemas.openxmlformats.org/officeDocument/2006/relationships/hyperlink" Target="http://zakupki.gov.ru/223/purchase/public/purchase/info/common-info.html?noticeId=1588870&amp;epz=true&amp;style44=false" TargetMode="External"/><Relationship Id="rId32" Type="http://schemas.openxmlformats.org/officeDocument/2006/relationships/hyperlink" Target="http://zakupki.gov.ru/223/purchase/public/purchase/info/common-info.html?noticeId=1466098&amp;epz=true&amp;style44=false" TargetMode="External"/><Relationship Id="rId37" Type="http://schemas.openxmlformats.org/officeDocument/2006/relationships/hyperlink" Target="https://zakupki.gov.ru/223/purchase/private/purchase/info/journal.html?d-4079839-p=2&amp;purchaseId=1318088&amp;purchaseMethodType=IS" TargetMode="External"/><Relationship Id="rId40" Type="http://schemas.openxmlformats.org/officeDocument/2006/relationships/hyperlink" Target="http://zakupki.gov.ru/223/purchase/public/purchase/info/common-info.html?noticeId=1207267&amp;epz=true&amp;style44=false" TargetMode="External"/><Relationship Id="rId45" Type="http://schemas.openxmlformats.org/officeDocument/2006/relationships/hyperlink" Target="http://zakupki.gov.ru/223/purchase/public/purchase/info/common-info.html?noticeId=609562&amp;epz=true&amp;style44=false" TargetMode="External"/><Relationship Id="rId53" Type="http://schemas.openxmlformats.org/officeDocument/2006/relationships/hyperlink" Target="https://zakupki.gov.ru/44fz/priz/notice/ea44/view/common-info.html?orderId=12296886" TargetMode="External"/><Relationship Id="rId58" Type="http://schemas.openxmlformats.org/officeDocument/2006/relationships/hyperlink" Target="https://zakupki.gov.ru/44fz/priz/notice/ea44/view/common-info.html?orderId=10800489" TargetMode="External"/><Relationship Id="rId66" Type="http://schemas.openxmlformats.org/officeDocument/2006/relationships/hyperlink" Target="https://zakupki.gov.ru/44fz/priz/notice/ep44/view/common-info.html?orderId=11926617" TargetMode="External"/><Relationship Id="rId5" Type="http://schemas.openxmlformats.org/officeDocument/2006/relationships/hyperlink" Target="http://zakupki.gov.ru/223/purchase/public/purchase/info/common-info.html?noticeId=2601276&amp;epz=true&amp;style44=false" TargetMode="External"/><Relationship Id="rId15" Type="http://schemas.openxmlformats.org/officeDocument/2006/relationships/hyperlink" Target="http://zakupki.gov.ru/223/purchase/public/purchase/info/common-info.html?noticeId=1796234&amp;epz=true&amp;style44=false" TargetMode="External"/><Relationship Id="rId23" Type="http://schemas.openxmlformats.org/officeDocument/2006/relationships/hyperlink" Target="http://zakupki.gov.ru/223/purchase/public/purchase/info/common-info.html?noticeId=1611814&amp;epz=true&amp;style44=false" TargetMode="External"/><Relationship Id="rId28" Type="http://schemas.openxmlformats.org/officeDocument/2006/relationships/hyperlink" Target="http://zakupki.gov.ru/223/purchase/public/purchase/info/common-info.html?noticeId=1552812&amp;epz=true&amp;style44=false" TargetMode="External"/><Relationship Id="rId36" Type="http://schemas.openxmlformats.org/officeDocument/2006/relationships/hyperlink" Target="http://zakupki.gov.ru/223/purchase/public/purchase/info/common-info.html?noticeId=1319432&amp;epz=true&amp;style44=false" TargetMode="External"/><Relationship Id="rId49" Type="http://schemas.openxmlformats.org/officeDocument/2006/relationships/hyperlink" Target="http://zakupki.gov.ru/epz/order/notice/ok44/view/common-info.html?regNumber=0512100000215000002" TargetMode="External"/><Relationship Id="rId57" Type="http://schemas.openxmlformats.org/officeDocument/2006/relationships/hyperlink" Target="https://zakupki.gov.ru/44fz/priz/notice/ea44/view/common-info.html?orderId=11099467" TargetMode="External"/><Relationship Id="rId61" Type="http://schemas.openxmlformats.org/officeDocument/2006/relationships/hyperlink" Target="https://zakupki.gov.ru/44fz/priz/notice/ea44/view/common-info.html?orderId=12233865" TargetMode="External"/><Relationship Id="rId10" Type="http://schemas.openxmlformats.org/officeDocument/2006/relationships/hyperlink" Target="http://zakupki.gov.ru/223/purchase/public/purchase/info/common-info.html?noticeId=2442872&amp;epz=true&amp;style44=false" TargetMode="External"/><Relationship Id="rId19" Type="http://schemas.openxmlformats.org/officeDocument/2006/relationships/hyperlink" Target="http://zakupki.gov.ru/223/purchase/public/purchase/info/common-info.html?noticeId=1718297&amp;epz=true&amp;style44=false" TargetMode="External"/><Relationship Id="rId31" Type="http://schemas.openxmlformats.org/officeDocument/2006/relationships/hyperlink" Target="http://zakupki.gov.ru/223/purchase/public/purchase/info/common-info.html?noticeId=1494526&amp;epz=true&amp;style44=false" TargetMode="External"/><Relationship Id="rId44" Type="http://schemas.openxmlformats.org/officeDocument/2006/relationships/hyperlink" Target="https://zakupki.gov.ru/223/purchase/private/purchase/info/common-info.html?purchaseId=789581&amp;purchaseMethodType=is" TargetMode="External"/><Relationship Id="rId52" Type="http://schemas.openxmlformats.org/officeDocument/2006/relationships/hyperlink" Target="https://zakupki.gov.ru/44fz/priz/notice/ea44/view/common-info.html?orderId=10800489" TargetMode="External"/><Relationship Id="rId60" Type="http://schemas.openxmlformats.org/officeDocument/2006/relationships/hyperlink" Target="https://zakupki.gov.ru/44fz/priz/notice/ea44/view/common-info.html?orderId=12233861" TargetMode="External"/><Relationship Id="rId65" Type="http://schemas.openxmlformats.org/officeDocument/2006/relationships/hyperlink" Target="https://zakupki.gov.ru/44fz/priz/notice/ok44/view/common-info.html?orderId=11778597" TargetMode="External"/><Relationship Id="rId4" Type="http://schemas.openxmlformats.org/officeDocument/2006/relationships/hyperlink" Target="http://zakupki.gov.ru/223/purchase/public/purchase/info/common-info.html?noticeId=2686937&amp;epz=true&amp;style44=false" TargetMode="External"/><Relationship Id="rId9" Type="http://schemas.openxmlformats.org/officeDocument/2006/relationships/hyperlink" Target="http://zakupki.gov.ru/223/purchase/public/purchase/info/common-info.html?noticeId=2469097&amp;epz=true&amp;style44=false" TargetMode="External"/><Relationship Id="rId14" Type="http://schemas.openxmlformats.org/officeDocument/2006/relationships/hyperlink" Target="http://zakupki.gov.ru/223/purchase/public/purchase/info/common-info.html?noticeId=1816087&amp;epz=true&amp;style44=false" TargetMode="External"/><Relationship Id="rId22" Type="http://schemas.openxmlformats.org/officeDocument/2006/relationships/hyperlink" Target="http://zakupki.gov.ru/223/purchase/public/purchase/info/common-info.html?noticeId=1637095&amp;epz=true&amp;style44=false" TargetMode="External"/><Relationship Id="rId27" Type="http://schemas.openxmlformats.org/officeDocument/2006/relationships/hyperlink" Target="http://zakupki.gov.ru/223/purchase/public/purchase/info/common-info.html?noticeId=1561002&amp;epz=true&amp;style44=false" TargetMode="External"/><Relationship Id="rId30" Type="http://schemas.openxmlformats.org/officeDocument/2006/relationships/hyperlink" Target="http://zakupki.gov.ru/223/purchase/public/purchase/info/common-info.html?noticeId=1487408&amp;epz=true&amp;style44=false" TargetMode="External"/><Relationship Id="rId35" Type="http://schemas.openxmlformats.org/officeDocument/2006/relationships/hyperlink" Target="http://zakupki.gov.ru/223/purchase/public/purchase/info/common-info.html?noticeId=1416708&amp;epz=true&amp;style44=false" TargetMode="External"/><Relationship Id="rId43" Type="http://schemas.openxmlformats.org/officeDocument/2006/relationships/hyperlink" Target="http://zakupki.gov.ru/223/purchase/public/purchase/info/common-info.html?noticeId=934918&amp;epz=true&amp;style44=false" TargetMode="External"/><Relationship Id="rId48" Type="http://schemas.openxmlformats.org/officeDocument/2006/relationships/hyperlink" Target="http://zakupki.gov.ru/epz/order/notice/oku44/view/common-info.html?regNumber=0512100000215000001" TargetMode="External"/><Relationship Id="rId56" Type="http://schemas.openxmlformats.org/officeDocument/2006/relationships/hyperlink" Target="https://zakupki.gov.ru/44fz/priz/notice/ea44/view/common-info.html?orderId=11420251" TargetMode="External"/><Relationship Id="rId64" Type="http://schemas.openxmlformats.org/officeDocument/2006/relationships/hyperlink" Target="https://zakupki.gov.ru/44fz/priz/notice/ep44/view/common-info.html?orderId=12052462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zakupki.gov.ru/223/purchase/public/purchase/info/common-info.html?noticeId=2475139&amp;epz=true&amp;style44=false" TargetMode="External"/><Relationship Id="rId51" Type="http://schemas.openxmlformats.org/officeDocument/2006/relationships/hyperlink" Target="https://zakupki.gov.ru/44fz/priz/notice/ea44/view/common-info.html?orderId=10842839" TargetMode="External"/><Relationship Id="rId3" Type="http://schemas.openxmlformats.org/officeDocument/2006/relationships/hyperlink" Target="http://zakupki.gov.ru/223/purchase/public/purchase/info/common-info.html?noticeId=2656846&amp;epz=true&amp;style44=false" TargetMode="External"/><Relationship Id="rId12" Type="http://schemas.openxmlformats.org/officeDocument/2006/relationships/hyperlink" Target="http://zakupki.gov.ru/223/purchase/public/purchase/info/common-info.html?noticeId=1861165&amp;epz=true&amp;style44=false" TargetMode="External"/><Relationship Id="rId17" Type="http://schemas.openxmlformats.org/officeDocument/2006/relationships/hyperlink" Target="http://zakupki.gov.ru/223/purchase/public/purchase/info/common-info.html?noticeId=1743991&amp;epz=true&amp;style44=false" TargetMode="External"/><Relationship Id="rId25" Type="http://schemas.openxmlformats.org/officeDocument/2006/relationships/hyperlink" Target="http://zakupki.gov.ru/223/purchase/public/purchase/info/common-info.html?noticeId=1566661&amp;epz=true&amp;style44=false" TargetMode="External"/><Relationship Id="rId33" Type="http://schemas.openxmlformats.org/officeDocument/2006/relationships/hyperlink" Target="http://zakupki.gov.ru/223/purchase/public/purchase/info/common-info.html?noticeId=1452388&amp;epz=true&amp;style44=false" TargetMode="External"/><Relationship Id="rId38" Type="http://schemas.openxmlformats.org/officeDocument/2006/relationships/hyperlink" Target="http://zakupki.gov.ru/223/purchase/public/purchase/info/common-info.html?noticeId=1287782&amp;epz=true&amp;style44=false" TargetMode="External"/><Relationship Id="rId46" Type="http://schemas.openxmlformats.org/officeDocument/2006/relationships/hyperlink" Target="https://zakupki.gov.ru/223/purchase/private/purchase/info/common-info.html?purchaseId=580884&amp;purchaseMethodType=is" TargetMode="External"/><Relationship Id="rId59" Type="http://schemas.openxmlformats.org/officeDocument/2006/relationships/hyperlink" Target="https://zakupki.gov.ru/44fz/priz/notice/ea44/view/common-info.html?orderId=12296651" TargetMode="External"/><Relationship Id="rId67" Type="http://schemas.openxmlformats.org/officeDocument/2006/relationships/hyperlink" Target="https://zakupki.gov.ru/44fz/priz/notice/ok44/view/common-info.html?orderId=11078337" TargetMode="External"/><Relationship Id="rId20" Type="http://schemas.openxmlformats.org/officeDocument/2006/relationships/hyperlink" Target="http://zakupki.gov.ru/223/purchase/public/purchase/info/common-info.html?noticeId=1712137&amp;epz=true&amp;style44=false" TargetMode="External"/><Relationship Id="rId41" Type="http://schemas.openxmlformats.org/officeDocument/2006/relationships/hyperlink" Target="http://zakupki.gov.ru/223/purchase/public/purchase/info/common-info.html?noticeId=998724&amp;epz=true&amp;style44=false" TargetMode="External"/><Relationship Id="rId54" Type="http://schemas.openxmlformats.org/officeDocument/2006/relationships/hyperlink" Target="https://zakupki.gov.ru/44fz/priz/notice/ea44/view/common-info.html?orderId=12124560" TargetMode="External"/><Relationship Id="rId62" Type="http://schemas.openxmlformats.org/officeDocument/2006/relationships/hyperlink" Target="https://zakupki.gov.ru/44fz/priz/notice/ea44/view/common-info.html?orderId=12233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87"/>
  <sheetViews>
    <sheetView tabSelected="1" workbookViewId="0">
      <selection activeCell="C84" sqref="C84"/>
    </sheetView>
  </sheetViews>
  <sheetFormatPr defaultRowHeight="15" x14ac:dyDescent="0.25"/>
  <cols>
    <col min="1" max="1" width="4" customWidth="1"/>
    <col min="2" max="2" width="26.85546875" customWidth="1"/>
    <col min="3" max="7" width="16.85546875" customWidth="1"/>
    <col min="8" max="8" width="15.28515625" customWidth="1"/>
    <col min="9" max="9" width="15.140625" customWidth="1"/>
    <col min="10" max="10" width="17.85546875" customWidth="1"/>
  </cols>
  <sheetData>
    <row r="3" spans="1:11" ht="20.25" x14ac:dyDescent="0.2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58.5" customHeight="1" thickBot="1" x14ac:dyDescent="0.3">
      <c r="A5" s="6" t="s">
        <v>0</v>
      </c>
      <c r="B5" s="6" t="s">
        <v>13</v>
      </c>
      <c r="C5" s="6" t="s">
        <v>2</v>
      </c>
      <c r="D5" s="6" t="s">
        <v>27</v>
      </c>
      <c r="E5" s="6" t="s">
        <v>17</v>
      </c>
      <c r="F5" s="6" t="s">
        <v>79</v>
      </c>
      <c r="G5" s="6" t="s">
        <v>19</v>
      </c>
      <c r="H5" s="6" t="s">
        <v>1</v>
      </c>
      <c r="I5" s="6" t="s">
        <v>3</v>
      </c>
      <c r="J5" s="6" t="s">
        <v>4</v>
      </c>
      <c r="K5" s="2"/>
    </row>
    <row r="6" spans="1:11" ht="14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2"/>
    </row>
    <row r="7" spans="1:11" ht="14.25" customHeight="1" thickBot="1" x14ac:dyDescent="0.3">
      <c r="A7" s="26" t="s">
        <v>76</v>
      </c>
      <c r="B7" s="27"/>
      <c r="C7" s="27"/>
      <c r="D7" s="27"/>
      <c r="E7" s="27"/>
      <c r="F7" s="27"/>
      <c r="G7" s="27"/>
      <c r="H7" s="27"/>
      <c r="I7" s="27"/>
      <c r="J7" s="28"/>
      <c r="K7" s="2"/>
    </row>
    <row r="8" spans="1:11" ht="97.5" customHeight="1" x14ac:dyDescent="0.25">
      <c r="A8" s="12">
        <v>1</v>
      </c>
      <c r="B8" s="5" t="s">
        <v>12</v>
      </c>
      <c r="C8" s="5" t="s">
        <v>14</v>
      </c>
      <c r="D8" s="5" t="s">
        <v>16</v>
      </c>
      <c r="E8" s="5" t="s">
        <v>18</v>
      </c>
      <c r="F8" s="5" t="s">
        <v>21</v>
      </c>
      <c r="G8" s="14" t="s">
        <v>20</v>
      </c>
      <c r="H8" s="8">
        <v>100089701.25</v>
      </c>
      <c r="I8" s="5" t="s">
        <v>15</v>
      </c>
      <c r="J8" s="13" t="s">
        <v>106</v>
      </c>
      <c r="K8" s="2"/>
    </row>
    <row r="9" spans="1:11" ht="90.75" customHeight="1" x14ac:dyDescent="0.25">
      <c r="A9" s="12">
        <v>2</v>
      </c>
      <c r="B9" s="5" t="s">
        <v>23</v>
      </c>
      <c r="C9" s="5" t="s">
        <v>22</v>
      </c>
      <c r="D9" s="5" t="s">
        <v>41</v>
      </c>
      <c r="E9" s="5" t="s">
        <v>24</v>
      </c>
      <c r="F9" s="5" t="s">
        <v>25</v>
      </c>
      <c r="G9" s="14" t="s">
        <v>26</v>
      </c>
      <c r="H9" s="10">
        <v>477232</v>
      </c>
      <c r="I9" s="5" t="s">
        <v>15</v>
      </c>
      <c r="J9" s="13" t="s">
        <v>106</v>
      </c>
      <c r="K9" s="2"/>
    </row>
    <row r="10" spans="1:11" ht="106.5" customHeight="1" x14ac:dyDescent="0.25">
      <c r="A10" s="12">
        <v>3</v>
      </c>
      <c r="B10" s="5" t="s">
        <v>30</v>
      </c>
      <c r="C10" s="5" t="s">
        <v>29</v>
      </c>
      <c r="D10" s="5" t="s">
        <v>28</v>
      </c>
      <c r="E10" s="5" t="s">
        <v>24</v>
      </c>
      <c r="F10" s="5" t="s">
        <v>31</v>
      </c>
      <c r="G10" s="14" t="s">
        <v>32</v>
      </c>
      <c r="H10" s="15">
        <v>196500</v>
      </c>
      <c r="I10" s="5" t="s">
        <v>15</v>
      </c>
      <c r="J10" s="13" t="s">
        <v>81</v>
      </c>
      <c r="K10" s="2"/>
    </row>
    <row r="11" spans="1:11" ht="124.5" customHeight="1" x14ac:dyDescent="0.25">
      <c r="A11" s="12">
        <v>4</v>
      </c>
      <c r="B11" s="5" t="s">
        <v>34</v>
      </c>
      <c r="C11" s="5" t="s">
        <v>33</v>
      </c>
      <c r="D11" s="5" t="s">
        <v>41</v>
      </c>
      <c r="E11" s="5" t="s">
        <v>24</v>
      </c>
      <c r="F11" s="5" t="s">
        <v>35</v>
      </c>
      <c r="G11" s="14" t="s">
        <v>36</v>
      </c>
      <c r="H11" s="10">
        <v>24500000</v>
      </c>
      <c r="I11" s="5" t="s">
        <v>15</v>
      </c>
      <c r="J11" s="13" t="s">
        <v>81</v>
      </c>
      <c r="K11" s="2"/>
    </row>
    <row r="12" spans="1:11" ht="234" customHeight="1" x14ac:dyDescent="0.25">
      <c r="A12" s="12">
        <v>5</v>
      </c>
      <c r="B12" s="5" t="s">
        <v>38</v>
      </c>
      <c r="C12" s="5" t="s">
        <v>37</v>
      </c>
      <c r="D12" s="5" t="s">
        <v>41</v>
      </c>
      <c r="E12" s="5" t="s">
        <v>24</v>
      </c>
      <c r="F12" s="5" t="s">
        <v>39</v>
      </c>
      <c r="G12" s="14" t="s">
        <v>40</v>
      </c>
      <c r="H12" s="5">
        <v>0</v>
      </c>
      <c r="I12" s="5" t="s">
        <v>15</v>
      </c>
      <c r="J12" s="13" t="s">
        <v>81</v>
      </c>
      <c r="K12" s="2"/>
    </row>
    <row r="13" spans="1:11" ht="75" customHeight="1" x14ac:dyDescent="0.25">
      <c r="A13" s="12">
        <v>6</v>
      </c>
      <c r="B13" s="5" t="s">
        <v>43</v>
      </c>
      <c r="C13" s="5" t="s">
        <v>42</v>
      </c>
      <c r="D13" s="5" t="s">
        <v>41</v>
      </c>
      <c r="E13" s="5" t="s">
        <v>24</v>
      </c>
      <c r="F13" s="5" t="s">
        <v>45</v>
      </c>
      <c r="G13" s="14" t="s">
        <v>44</v>
      </c>
      <c r="H13" s="10">
        <v>14369731</v>
      </c>
      <c r="I13" s="5" t="s">
        <v>15</v>
      </c>
      <c r="J13" s="13" t="s">
        <v>81</v>
      </c>
      <c r="K13" s="2"/>
    </row>
    <row r="14" spans="1:11" ht="94.5" customHeight="1" x14ac:dyDescent="0.25">
      <c r="A14" s="12">
        <v>7</v>
      </c>
      <c r="B14" s="5" t="s">
        <v>47</v>
      </c>
      <c r="C14" s="5" t="s">
        <v>46</v>
      </c>
      <c r="D14" s="5" t="s">
        <v>41</v>
      </c>
      <c r="E14" s="5" t="s">
        <v>24</v>
      </c>
      <c r="F14" s="5" t="s">
        <v>48</v>
      </c>
      <c r="G14" s="14" t="s">
        <v>49</v>
      </c>
      <c r="H14" s="10">
        <v>9997360</v>
      </c>
      <c r="I14" s="5" t="s">
        <v>15</v>
      </c>
      <c r="J14" s="13" t="s">
        <v>81</v>
      </c>
      <c r="K14" s="2"/>
    </row>
    <row r="15" spans="1:11" ht="98.25" customHeight="1" x14ac:dyDescent="0.25">
      <c r="A15" s="12">
        <v>8</v>
      </c>
      <c r="B15" s="5" t="s">
        <v>52</v>
      </c>
      <c r="C15" s="5" t="s">
        <v>50</v>
      </c>
      <c r="D15" s="5" t="s">
        <v>41</v>
      </c>
      <c r="E15" s="5" t="s">
        <v>24</v>
      </c>
      <c r="F15" s="5" t="s">
        <v>55</v>
      </c>
      <c r="G15" s="14" t="s">
        <v>51</v>
      </c>
      <c r="H15" s="10">
        <v>506010</v>
      </c>
      <c r="I15" s="5" t="s">
        <v>15</v>
      </c>
      <c r="J15" s="13" t="s">
        <v>81</v>
      </c>
      <c r="K15" s="2"/>
    </row>
    <row r="16" spans="1:11" ht="90" customHeight="1" x14ac:dyDescent="0.25">
      <c r="A16" s="16">
        <v>9</v>
      </c>
      <c r="B16" s="5" t="s">
        <v>54</v>
      </c>
      <c r="C16" s="5" t="s">
        <v>53</v>
      </c>
      <c r="D16" s="5" t="s">
        <v>41</v>
      </c>
      <c r="E16" s="5" t="s">
        <v>24</v>
      </c>
      <c r="F16" s="5" t="s">
        <v>56</v>
      </c>
      <c r="G16" s="14" t="s">
        <v>57</v>
      </c>
      <c r="H16" s="10">
        <v>301580</v>
      </c>
      <c r="I16" s="5" t="s">
        <v>15</v>
      </c>
      <c r="J16" s="13" t="s">
        <v>81</v>
      </c>
      <c r="K16" s="2"/>
    </row>
    <row r="17" spans="1:11" ht="111.75" customHeight="1" x14ac:dyDescent="0.25">
      <c r="A17" s="12">
        <v>10</v>
      </c>
      <c r="B17" s="5" t="s">
        <v>59</v>
      </c>
      <c r="C17" s="5" t="s">
        <v>58</v>
      </c>
      <c r="D17" s="5" t="s">
        <v>41</v>
      </c>
      <c r="E17" s="5" t="s">
        <v>24</v>
      </c>
      <c r="F17" s="5" t="s">
        <v>60</v>
      </c>
      <c r="G17" s="14" t="s">
        <v>61</v>
      </c>
      <c r="H17" s="10">
        <v>21960000</v>
      </c>
      <c r="I17" s="5" t="s">
        <v>15</v>
      </c>
      <c r="J17" s="13" t="s">
        <v>81</v>
      </c>
      <c r="K17" s="2"/>
    </row>
    <row r="18" spans="1:11" ht="182.25" customHeight="1" x14ac:dyDescent="0.25">
      <c r="A18" s="12">
        <v>11</v>
      </c>
      <c r="B18" s="5" t="s">
        <v>63</v>
      </c>
      <c r="C18" s="5" t="s">
        <v>62</v>
      </c>
      <c r="D18" s="5" t="s">
        <v>41</v>
      </c>
      <c r="E18" s="5" t="s">
        <v>24</v>
      </c>
      <c r="F18" s="5" t="s">
        <v>64</v>
      </c>
      <c r="G18" s="14" t="s">
        <v>65</v>
      </c>
      <c r="H18" s="5">
        <f>178266+226666</f>
        <v>404932</v>
      </c>
      <c r="I18" s="5" t="s">
        <v>15</v>
      </c>
      <c r="J18" s="13" t="s">
        <v>81</v>
      </c>
      <c r="K18" s="2"/>
    </row>
    <row r="19" spans="1:11" ht="117.75" customHeight="1" x14ac:dyDescent="0.25">
      <c r="A19" s="12">
        <v>12</v>
      </c>
      <c r="B19" s="5" t="s">
        <v>67</v>
      </c>
      <c r="C19" s="5" t="s">
        <v>66</v>
      </c>
      <c r="D19" s="5" t="s">
        <v>41</v>
      </c>
      <c r="E19" s="5" t="s">
        <v>24</v>
      </c>
      <c r="F19" s="5" t="s">
        <v>68</v>
      </c>
      <c r="G19" s="14" t="s">
        <v>69</v>
      </c>
      <c r="H19" s="10">
        <v>24500000</v>
      </c>
      <c r="I19" s="5" t="s">
        <v>15</v>
      </c>
      <c r="J19" s="13" t="s">
        <v>106</v>
      </c>
      <c r="K19" s="2"/>
    </row>
    <row r="20" spans="1:11" ht="156.75" customHeight="1" x14ac:dyDescent="0.25">
      <c r="A20" s="12">
        <v>13</v>
      </c>
      <c r="B20" s="5" t="s">
        <v>71</v>
      </c>
      <c r="C20" s="5" t="s">
        <v>70</v>
      </c>
      <c r="D20" s="5" t="s">
        <v>41</v>
      </c>
      <c r="E20" s="5" t="s">
        <v>24</v>
      </c>
      <c r="F20" s="5" t="s">
        <v>73</v>
      </c>
      <c r="G20" s="14" t="s">
        <v>72</v>
      </c>
      <c r="H20" s="10">
        <v>420486</v>
      </c>
      <c r="I20" s="5" t="s">
        <v>15</v>
      </c>
      <c r="J20" s="13" t="s">
        <v>81</v>
      </c>
      <c r="K20" s="2"/>
    </row>
    <row r="21" spans="1:11" ht="112.5" customHeight="1" x14ac:dyDescent="0.25">
      <c r="A21" s="12">
        <v>14</v>
      </c>
      <c r="B21" s="5" t="s">
        <v>75</v>
      </c>
      <c r="C21" s="5" t="s">
        <v>74</v>
      </c>
      <c r="D21" s="5" t="s">
        <v>41</v>
      </c>
      <c r="E21" s="5" t="s">
        <v>24</v>
      </c>
      <c r="F21" s="5" t="s">
        <v>77</v>
      </c>
      <c r="G21" s="14" t="s">
        <v>78</v>
      </c>
      <c r="H21" s="10">
        <v>505800</v>
      </c>
      <c r="I21" s="5" t="s">
        <v>15</v>
      </c>
      <c r="J21" s="13" t="s">
        <v>81</v>
      </c>
      <c r="K21" s="2"/>
    </row>
    <row r="22" spans="1:11" ht="100.5" customHeight="1" x14ac:dyDescent="0.25">
      <c r="A22" s="12">
        <v>15</v>
      </c>
      <c r="B22" s="5" t="s">
        <v>82</v>
      </c>
      <c r="C22" s="5" t="s">
        <v>80</v>
      </c>
      <c r="D22" s="5" t="s">
        <v>41</v>
      </c>
      <c r="E22" s="5" t="s">
        <v>24</v>
      </c>
      <c r="F22" s="5" t="s">
        <v>83</v>
      </c>
      <c r="G22" s="14" t="s">
        <v>84</v>
      </c>
      <c r="H22" s="10">
        <v>533000</v>
      </c>
      <c r="I22" s="5" t="s">
        <v>15</v>
      </c>
      <c r="J22" s="13" t="s">
        <v>81</v>
      </c>
      <c r="K22" s="2"/>
    </row>
    <row r="23" spans="1:11" ht="88.5" customHeight="1" x14ac:dyDescent="0.25">
      <c r="A23" s="12">
        <v>16</v>
      </c>
      <c r="B23" s="5" t="s">
        <v>86</v>
      </c>
      <c r="C23" s="5" t="s">
        <v>85</v>
      </c>
      <c r="D23" s="5" t="s">
        <v>41</v>
      </c>
      <c r="E23" s="5" t="s">
        <v>24</v>
      </c>
      <c r="F23" s="5" t="s">
        <v>88</v>
      </c>
      <c r="G23" s="14" t="s">
        <v>87</v>
      </c>
      <c r="H23" s="10">
        <v>546127</v>
      </c>
      <c r="I23" s="5" t="s">
        <v>15</v>
      </c>
      <c r="J23" s="13" t="s">
        <v>81</v>
      </c>
      <c r="K23" s="2"/>
    </row>
    <row r="24" spans="1:11" ht="102.75" customHeight="1" x14ac:dyDescent="0.25">
      <c r="A24" s="12">
        <v>17</v>
      </c>
      <c r="B24" s="5" t="s">
        <v>90</v>
      </c>
      <c r="C24" s="5" t="s">
        <v>89</v>
      </c>
      <c r="D24" s="5" t="s">
        <v>41</v>
      </c>
      <c r="E24" s="5" t="s">
        <v>24</v>
      </c>
      <c r="F24" s="5" t="s">
        <v>91</v>
      </c>
      <c r="G24" s="14" t="s">
        <v>92</v>
      </c>
      <c r="H24" s="5">
        <f>4702973+2910995</f>
        <v>7613968</v>
      </c>
      <c r="I24" s="5" t="s">
        <v>15</v>
      </c>
      <c r="J24" s="13" t="s">
        <v>81</v>
      </c>
      <c r="K24" s="2"/>
    </row>
    <row r="25" spans="1:11" ht="119.25" customHeight="1" x14ac:dyDescent="0.25">
      <c r="A25" s="12">
        <v>18</v>
      </c>
      <c r="B25" s="5" t="s">
        <v>94</v>
      </c>
      <c r="C25" s="5" t="s">
        <v>93</v>
      </c>
      <c r="D25" s="5" t="s">
        <v>41</v>
      </c>
      <c r="E25" s="5" t="s">
        <v>24</v>
      </c>
      <c r="F25" s="5" t="s">
        <v>95</v>
      </c>
      <c r="G25" s="14" t="s">
        <v>96</v>
      </c>
      <c r="H25" s="5">
        <f>176994+184818</f>
        <v>361812</v>
      </c>
      <c r="I25" s="5" t="s">
        <v>15</v>
      </c>
      <c r="J25" s="13" t="s">
        <v>81</v>
      </c>
      <c r="K25" s="2"/>
    </row>
    <row r="26" spans="1:11" ht="144" customHeight="1" x14ac:dyDescent="0.25">
      <c r="A26" s="12">
        <v>19</v>
      </c>
      <c r="B26" s="5" t="s">
        <v>98</v>
      </c>
      <c r="C26" s="5" t="s">
        <v>97</v>
      </c>
      <c r="D26" s="5" t="s">
        <v>41</v>
      </c>
      <c r="E26" s="5" t="s">
        <v>24</v>
      </c>
      <c r="F26" s="5" t="s">
        <v>99</v>
      </c>
      <c r="G26" s="14" t="s">
        <v>100</v>
      </c>
      <c r="H26" s="10">
        <v>417450</v>
      </c>
      <c r="I26" s="5" t="s">
        <v>15</v>
      </c>
      <c r="J26" s="13" t="s">
        <v>81</v>
      </c>
      <c r="K26" s="2"/>
    </row>
    <row r="27" spans="1:11" ht="111" customHeight="1" x14ac:dyDescent="0.25">
      <c r="A27" s="12">
        <v>20</v>
      </c>
      <c r="B27" s="5" t="s">
        <v>102</v>
      </c>
      <c r="C27" s="5" t="s">
        <v>101</v>
      </c>
      <c r="D27" s="5" t="s">
        <v>41</v>
      </c>
      <c r="E27" s="5" t="s">
        <v>24</v>
      </c>
      <c r="F27" s="5" t="s">
        <v>103</v>
      </c>
      <c r="G27" s="14" t="s">
        <v>104</v>
      </c>
      <c r="H27" s="5">
        <f>2978698+4346256+3524824</f>
        <v>10849778</v>
      </c>
      <c r="I27" s="5" t="s">
        <v>15</v>
      </c>
      <c r="J27" s="13" t="s">
        <v>81</v>
      </c>
      <c r="K27" s="2"/>
    </row>
    <row r="28" spans="1:11" ht="90" customHeight="1" x14ac:dyDescent="0.25">
      <c r="A28" s="12">
        <v>21</v>
      </c>
      <c r="B28" s="10" t="s">
        <v>107</v>
      </c>
      <c r="C28" s="5" t="s">
        <v>105</v>
      </c>
      <c r="D28" s="5" t="s">
        <v>41</v>
      </c>
      <c r="E28" s="5" t="s">
        <v>24</v>
      </c>
      <c r="F28" s="5" t="s">
        <v>108</v>
      </c>
      <c r="G28" s="14" t="s">
        <v>109</v>
      </c>
      <c r="H28" s="10">
        <v>10849778</v>
      </c>
      <c r="I28" s="5" t="s">
        <v>15</v>
      </c>
      <c r="J28" s="13" t="s">
        <v>106</v>
      </c>
      <c r="K28" s="2"/>
    </row>
    <row r="29" spans="1:11" ht="112.5" customHeight="1" x14ac:dyDescent="0.25">
      <c r="A29" s="12">
        <v>22</v>
      </c>
      <c r="B29" s="5" t="s">
        <v>111</v>
      </c>
      <c r="C29" s="5" t="s">
        <v>110</v>
      </c>
      <c r="D29" s="5" t="s">
        <v>41</v>
      </c>
      <c r="E29" s="5" t="s">
        <v>24</v>
      </c>
      <c r="F29" s="5" t="s">
        <v>113</v>
      </c>
      <c r="G29" s="14" t="s">
        <v>112</v>
      </c>
      <c r="H29" s="10">
        <v>520650</v>
      </c>
      <c r="I29" s="5" t="s">
        <v>15</v>
      </c>
      <c r="J29" s="13" t="s">
        <v>81</v>
      </c>
      <c r="K29" s="2"/>
    </row>
    <row r="30" spans="1:11" ht="120" customHeight="1" x14ac:dyDescent="0.25">
      <c r="A30" s="12">
        <v>23</v>
      </c>
      <c r="B30" s="5" t="s">
        <v>115</v>
      </c>
      <c r="C30" s="5" t="s">
        <v>114</v>
      </c>
      <c r="D30" s="5" t="s">
        <v>41</v>
      </c>
      <c r="E30" s="5" t="s">
        <v>24</v>
      </c>
      <c r="F30" s="5" t="s">
        <v>116</v>
      </c>
      <c r="G30" s="14" t="s">
        <v>117</v>
      </c>
      <c r="H30" s="10">
        <v>3200000</v>
      </c>
      <c r="I30" s="5" t="s">
        <v>15</v>
      </c>
      <c r="J30" s="13" t="s">
        <v>81</v>
      </c>
      <c r="K30" s="2"/>
    </row>
    <row r="31" spans="1:11" ht="249" customHeight="1" x14ac:dyDescent="0.25">
      <c r="A31" s="12">
        <v>24</v>
      </c>
      <c r="B31" s="5" t="s">
        <v>119</v>
      </c>
      <c r="C31" s="5" t="s">
        <v>118</v>
      </c>
      <c r="D31" s="5" t="s">
        <v>41</v>
      </c>
      <c r="E31" s="5" t="s">
        <v>24</v>
      </c>
      <c r="F31" s="5" t="s">
        <v>120</v>
      </c>
      <c r="G31" s="14" t="s">
        <v>121</v>
      </c>
      <c r="H31" s="10">
        <v>18000000</v>
      </c>
      <c r="I31" s="5" t="s">
        <v>15</v>
      </c>
      <c r="J31" s="13" t="s">
        <v>81</v>
      </c>
      <c r="K31" s="2"/>
    </row>
    <row r="32" spans="1:11" ht="104.25" customHeight="1" x14ac:dyDescent="0.25">
      <c r="A32" s="12">
        <v>25</v>
      </c>
      <c r="B32" s="5" t="s">
        <v>123</v>
      </c>
      <c r="C32" s="5" t="s">
        <v>122</v>
      </c>
      <c r="D32" s="5" t="s">
        <v>41</v>
      </c>
      <c r="E32" s="5" t="s">
        <v>24</v>
      </c>
      <c r="F32" s="5" t="s">
        <v>124</v>
      </c>
      <c r="G32" s="14" t="s">
        <v>125</v>
      </c>
      <c r="H32" s="10">
        <v>6221200</v>
      </c>
      <c r="I32" s="5" t="s">
        <v>15</v>
      </c>
      <c r="J32" s="13" t="s">
        <v>81</v>
      </c>
      <c r="K32" s="2"/>
    </row>
    <row r="33" spans="1:11" ht="96" customHeight="1" x14ac:dyDescent="0.25">
      <c r="A33" s="12">
        <v>26</v>
      </c>
      <c r="B33" s="5" t="s">
        <v>127</v>
      </c>
      <c r="C33" s="5" t="s">
        <v>126</v>
      </c>
      <c r="D33" s="5" t="s">
        <v>41</v>
      </c>
      <c r="E33" s="5" t="s">
        <v>24</v>
      </c>
      <c r="F33" s="5" t="s">
        <v>129</v>
      </c>
      <c r="G33" s="14" t="s">
        <v>128</v>
      </c>
      <c r="H33" s="10">
        <v>2842333</v>
      </c>
      <c r="I33" s="5" t="s">
        <v>15</v>
      </c>
      <c r="J33" s="13" t="s">
        <v>81</v>
      </c>
      <c r="K33" s="2"/>
    </row>
    <row r="34" spans="1:11" ht="90.75" customHeight="1" x14ac:dyDescent="0.25">
      <c r="A34" s="12">
        <v>27</v>
      </c>
      <c r="B34" s="5" t="s">
        <v>133</v>
      </c>
      <c r="C34" s="5" t="s">
        <v>130</v>
      </c>
      <c r="D34" s="5" t="s">
        <v>41</v>
      </c>
      <c r="E34" s="5" t="s">
        <v>24</v>
      </c>
      <c r="F34" s="5" t="s">
        <v>132</v>
      </c>
      <c r="G34" s="14" t="s">
        <v>131</v>
      </c>
      <c r="H34" s="10">
        <v>7515000</v>
      </c>
      <c r="I34" s="5" t="s">
        <v>15</v>
      </c>
      <c r="J34" s="13" t="s">
        <v>81</v>
      </c>
      <c r="K34" s="2"/>
    </row>
    <row r="35" spans="1:11" ht="72.75" customHeight="1" x14ac:dyDescent="0.25">
      <c r="A35" s="12">
        <v>28</v>
      </c>
      <c r="B35" s="5" t="s">
        <v>135</v>
      </c>
      <c r="C35" s="5" t="s">
        <v>134</v>
      </c>
      <c r="D35" s="5" t="s">
        <v>41</v>
      </c>
      <c r="E35" s="5" t="s">
        <v>24</v>
      </c>
      <c r="F35" s="5" t="s">
        <v>136</v>
      </c>
      <c r="G35" s="14" t="s">
        <v>137</v>
      </c>
      <c r="H35" s="10">
        <v>3374140</v>
      </c>
      <c r="I35" s="5" t="s">
        <v>15</v>
      </c>
      <c r="J35" s="13" t="s">
        <v>81</v>
      </c>
      <c r="K35" s="2"/>
    </row>
    <row r="36" spans="1:11" ht="169.5" customHeight="1" x14ac:dyDescent="0.25">
      <c r="A36" s="12">
        <v>29</v>
      </c>
      <c r="B36" s="5" t="s">
        <v>139</v>
      </c>
      <c r="C36" s="5" t="s">
        <v>138</v>
      </c>
      <c r="D36" s="5" t="s">
        <v>41</v>
      </c>
      <c r="E36" s="5" t="s">
        <v>24</v>
      </c>
      <c r="F36" s="5" t="s">
        <v>140</v>
      </c>
      <c r="G36" s="14" t="s">
        <v>141</v>
      </c>
      <c r="H36" s="10">
        <v>520200</v>
      </c>
      <c r="I36" s="5" t="s">
        <v>15</v>
      </c>
      <c r="J36" s="13" t="s">
        <v>81</v>
      </c>
      <c r="K36" s="2"/>
    </row>
    <row r="37" spans="1:11" ht="95.25" customHeight="1" x14ac:dyDescent="0.25">
      <c r="A37" s="12">
        <v>30</v>
      </c>
      <c r="B37" s="5" t="s">
        <v>43</v>
      </c>
      <c r="C37" s="5" t="s">
        <v>142</v>
      </c>
      <c r="D37" s="5" t="s">
        <v>41</v>
      </c>
      <c r="E37" s="5" t="s">
        <v>24</v>
      </c>
      <c r="F37" s="5" t="s">
        <v>144</v>
      </c>
      <c r="G37" s="14" t="s">
        <v>143</v>
      </c>
      <c r="H37" s="10">
        <v>6250000</v>
      </c>
      <c r="I37" s="5" t="s">
        <v>15</v>
      </c>
      <c r="J37" s="13" t="s">
        <v>81</v>
      </c>
      <c r="K37" s="2"/>
    </row>
    <row r="38" spans="1:11" ht="109.5" customHeight="1" x14ac:dyDescent="0.25">
      <c r="A38" s="12">
        <v>31</v>
      </c>
      <c r="B38" s="5" t="s">
        <v>146</v>
      </c>
      <c r="C38" s="5" t="s">
        <v>145</v>
      </c>
      <c r="D38" s="5" t="s">
        <v>41</v>
      </c>
      <c r="E38" s="5" t="s">
        <v>24</v>
      </c>
      <c r="F38" s="5" t="s">
        <v>147</v>
      </c>
      <c r="G38" s="14" t="s">
        <v>148</v>
      </c>
      <c r="H38" s="10">
        <v>1820866</v>
      </c>
      <c r="I38" s="5" t="s">
        <v>15</v>
      </c>
      <c r="J38" s="13" t="s">
        <v>81</v>
      </c>
      <c r="K38" s="2"/>
    </row>
    <row r="39" spans="1:11" ht="119.25" customHeight="1" x14ac:dyDescent="0.25">
      <c r="A39" s="12">
        <v>32</v>
      </c>
      <c r="B39" s="5" t="s">
        <v>150</v>
      </c>
      <c r="C39" s="5" t="s">
        <v>149</v>
      </c>
      <c r="D39" s="5" t="s">
        <v>41</v>
      </c>
      <c r="E39" s="5" t="s">
        <v>24</v>
      </c>
      <c r="F39" s="5" t="s">
        <v>151</v>
      </c>
      <c r="G39" s="14" t="s">
        <v>152</v>
      </c>
      <c r="H39" s="10">
        <v>667333</v>
      </c>
      <c r="I39" s="5" t="s">
        <v>15</v>
      </c>
      <c r="J39" s="13" t="s">
        <v>81</v>
      </c>
      <c r="K39" s="2"/>
    </row>
    <row r="40" spans="1:11" ht="159" customHeight="1" x14ac:dyDescent="0.25">
      <c r="A40" s="12">
        <v>33</v>
      </c>
      <c r="B40" s="5" t="s">
        <v>154</v>
      </c>
      <c r="C40" s="5" t="s">
        <v>153</v>
      </c>
      <c r="D40" s="5" t="s">
        <v>41</v>
      </c>
      <c r="E40" s="5" t="s">
        <v>24</v>
      </c>
      <c r="F40" s="5" t="s">
        <v>156</v>
      </c>
      <c r="G40" s="14" t="s">
        <v>155</v>
      </c>
      <c r="H40" s="10">
        <f>2650000+2800000</f>
        <v>5450000</v>
      </c>
      <c r="I40" s="5" t="s">
        <v>15</v>
      </c>
      <c r="J40" s="13" t="s">
        <v>81</v>
      </c>
      <c r="K40" s="2"/>
    </row>
    <row r="41" spans="1:11" ht="108.75" customHeight="1" x14ac:dyDescent="0.25">
      <c r="A41" s="12">
        <v>34</v>
      </c>
      <c r="B41" s="5" t="s">
        <v>158</v>
      </c>
      <c r="C41" s="5" t="s">
        <v>157</v>
      </c>
      <c r="D41" s="5" t="s">
        <v>41</v>
      </c>
      <c r="E41" s="5" t="s">
        <v>24</v>
      </c>
      <c r="F41" s="5" t="s">
        <v>159</v>
      </c>
      <c r="G41" s="14" t="s">
        <v>160</v>
      </c>
      <c r="H41" s="10">
        <v>1544000</v>
      </c>
      <c r="I41" s="5" t="s">
        <v>15</v>
      </c>
      <c r="J41" s="13" t="s">
        <v>81</v>
      </c>
      <c r="K41" s="2"/>
    </row>
    <row r="42" spans="1:11" ht="108.75" customHeight="1" x14ac:dyDescent="0.25">
      <c r="A42" s="12">
        <v>35</v>
      </c>
      <c r="B42" s="5" t="s">
        <v>162</v>
      </c>
      <c r="C42" s="5" t="s">
        <v>161</v>
      </c>
      <c r="D42" s="5" t="s">
        <v>41</v>
      </c>
      <c r="E42" s="5" t="s">
        <v>24</v>
      </c>
      <c r="F42" s="5" t="s">
        <v>164</v>
      </c>
      <c r="G42" s="14" t="s">
        <v>163</v>
      </c>
      <c r="H42" s="10">
        <v>510296</v>
      </c>
      <c r="I42" s="5" t="s">
        <v>15</v>
      </c>
      <c r="J42" s="13" t="s">
        <v>81</v>
      </c>
      <c r="K42" s="2"/>
    </row>
    <row r="43" spans="1:11" ht="108.75" customHeight="1" x14ac:dyDescent="0.25">
      <c r="A43" s="12">
        <v>36</v>
      </c>
      <c r="B43" s="5" t="s">
        <v>166</v>
      </c>
      <c r="C43" s="5" t="s">
        <v>165</v>
      </c>
      <c r="D43" s="5" t="s">
        <v>28</v>
      </c>
      <c r="E43" s="5" t="s">
        <v>24</v>
      </c>
      <c r="F43" s="5" t="s">
        <v>167</v>
      </c>
      <c r="G43" s="14" t="s">
        <v>168</v>
      </c>
      <c r="H43" s="10">
        <f>4923478+1068148</f>
        <v>5991626</v>
      </c>
      <c r="I43" s="5" t="s">
        <v>15</v>
      </c>
      <c r="J43" s="13" t="s">
        <v>81</v>
      </c>
      <c r="K43" s="2"/>
    </row>
    <row r="44" spans="1:11" ht="151.5" customHeight="1" x14ac:dyDescent="0.25">
      <c r="A44" s="12">
        <v>37</v>
      </c>
      <c r="B44" s="5" t="s">
        <v>171</v>
      </c>
      <c r="C44" s="5" t="s">
        <v>169</v>
      </c>
      <c r="D44" s="5" t="s">
        <v>28</v>
      </c>
      <c r="E44" s="5" t="s">
        <v>24</v>
      </c>
      <c r="F44" s="5" t="s">
        <v>173</v>
      </c>
      <c r="G44" s="14" t="s">
        <v>172</v>
      </c>
      <c r="H44" s="10" t="s">
        <v>170</v>
      </c>
      <c r="I44" s="5" t="s">
        <v>15</v>
      </c>
      <c r="J44" s="13" t="s">
        <v>81</v>
      </c>
      <c r="K44" s="2"/>
    </row>
    <row r="45" spans="1:11" ht="108.75" customHeight="1" x14ac:dyDescent="0.25">
      <c r="A45" s="12">
        <v>38</v>
      </c>
      <c r="B45" s="5" t="s">
        <v>175</v>
      </c>
      <c r="C45" s="5" t="s">
        <v>174</v>
      </c>
      <c r="D45" s="5" t="s">
        <v>28</v>
      </c>
      <c r="E45" s="5" t="s">
        <v>24</v>
      </c>
      <c r="F45" s="5" t="s">
        <v>176</v>
      </c>
      <c r="G45" s="14" t="s">
        <v>177</v>
      </c>
      <c r="H45" s="10">
        <v>0</v>
      </c>
      <c r="I45" s="5" t="s">
        <v>15</v>
      </c>
      <c r="J45" s="13" t="s">
        <v>81</v>
      </c>
      <c r="K45" s="2"/>
    </row>
    <row r="46" spans="1:11" ht="81" customHeight="1" x14ac:dyDescent="0.25">
      <c r="A46" s="12">
        <v>39</v>
      </c>
      <c r="B46" s="5" t="s">
        <v>179</v>
      </c>
      <c r="C46" s="5" t="s">
        <v>178</v>
      </c>
      <c r="D46" s="5" t="s">
        <v>28</v>
      </c>
      <c r="E46" s="5" t="s">
        <v>24</v>
      </c>
      <c r="F46" s="5" t="s">
        <v>180</v>
      </c>
      <c r="G46" s="14" t="s">
        <v>181</v>
      </c>
      <c r="H46" s="10">
        <v>1217707</v>
      </c>
      <c r="I46" s="5" t="s">
        <v>15</v>
      </c>
      <c r="J46" s="13" t="s">
        <v>81</v>
      </c>
      <c r="K46" s="2"/>
    </row>
    <row r="47" spans="1:11" ht="87.75" customHeight="1" x14ac:dyDescent="0.25">
      <c r="A47" s="12">
        <v>40</v>
      </c>
      <c r="B47" s="5" t="s">
        <v>183</v>
      </c>
      <c r="C47" s="5" t="s">
        <v>182</v>
      </c>
      <c r="D47" s="5" t="s">
        <v>28</v>
      </c>
      <c r="E47" s="5" t="s">
        <v>24</v>
      </c>
      <c r="F47" s="5" t="s">
        <v>184</v>
      </c>
      <c r="G47" s="14" t="s">
        <v>185</v>
      </c>
      <c r="H47" s="10">
        <v>375283</v>
      </c>
      <c r="I47" s="5" t="s">
        <v>15</v>
      </c>
      <c r="J47" s="13" t="s">
        <v>81</v>
      </c>
      <c r="K47" s="2"/>
    </row>
    <row r="48" spans="1:11" ht="125.25" customHeight="1" x14ac:dyDescent="0.25">
      <c r="A48" s="12">
        <v>41</v>
      </c>
      <c r="B48" s="5" t="s">
        <v>187</v>
      </c>
      <c r="C48" s="5" t="s">
        <v>186</v>
      </c>
      <c r="D48" s="5" t="s">
        <v>28</v>
      </c>
      <c r="E48" s="5" t="s">
        <v>24</v>
      </c>
      <c r="F48" s="5" t="s">
        <v>188</v>
      </c>
      <c r="G48" s="14" t="s">
        <v>189</v>
      </c>
      <c r="H48" s="10">
        <v>518400</v>
      </c>
      <c r="I48" s="5" t="s">
        <v>15</v>
      </c>
      <c r="J48" s="13" t="s">
        <v>81</v>
      </c>
      <c r="K48" s="2"/>
    </row>
    <row r="49" spans="1:11" ht="120.75" customHeight="1" x14ac:dyDescent="0.25">
      <c r="A49" s="12">
        <v>42</v>
      </c>
      <c r="B49" s="5" t="s">
        <v>191</v>
      </c>
      <c r="C49" s="5" t="s">
        <v>190</v>
      </c>
      <c r="D49" s="5" t="s">
        <v>28</v>
      </c>
      <c r="E49" s="5" t="s">
        <v>24</v>
      </c>
      <c r="F49" s="5" t="s">
        <v>193</v>
      </c>
      <c r="G49" s="14" t="s">
        <v>192</v>
      </c>
      <c r="H49" s="10">
        <v>633000</v>
      </c>
      <c r="I49" s="5" t="s">
        <v>15</v>
      </c>
      <c r="J49" s="13" t="s">
        <v>81</v>
      </c>
      <c r="K49" s="2"/>
    </row>
    <row r="50" spans="1:11" ht="108.75" customHeight="1" x14ac:dyDescent="0.25">
      <c r="A50" s="12">
        <v>43</v>
      </c>
      <c r="B50" s="5" t="s">
        <v>195</v>
      </c>
      <c r="C50" s="5" t="s">
        <v>194</v>
      </c>
      <c r="D50" s="5" t="s">
        <v>28</v>
      </c>
      <c r="E50" s="5" t="s">
        <v>24</v>
      </c>
      <c r="F50" s="5" t="s">
        <v>197</v>
      </c>
      <c r="G50" s="14" t="s">
        <v>196</v>
      </c>
      <c r="H50" s="10">
        <v>513000</v>
      </c>
      <c r="I50" s="5" t="s">
        <v>15</v>
      </c>
      <c r="J50" s="13" t="s">
        <v>81</v>
      </c>
      <c r="K50" s="2"/>
    </row>
    <row r="51" spans="1:11" ht="108.75" customHeight="1" x14ac:dyDescent="0.25">
      <c r="A51" s="12">
        <v>44</v>
      </c>
      <c r="B51" s="5" t="s">
        <v>199</v>
      </c>
      <c r="C51" s="5" t="s">
        <v>198</v>
      </c>
      <c r="D51" s="5" t="s">
        <v>28</v>
      </c>
      <c r="E51" s="5" t="s">
        <v>24</v>
      </c>
      <c r="F51" s="5" t="s">
        <v>201</v>
      </c>
      <c r="G51" s="14" t="s">
        <v>200</v>
      </c>
      <c r="H51" s="10">
        <v>585426</v>
      </c>
      <c r="I51" s="5" t="s">
        <v>15</v>
      </c>
      <c r="J51" s="13" t="s">
        <v>81</v>
      </c>
      <c r="K51" s="2"/>
    </row>
    <row r="52" spans="1:11" ht="108.75" customHeight="1" x14ac:dyDescent="0.25">
      <c r="A52" s="12">
        <v>45</v>
      </c>
      <c r="B52" s="5" t="s">
        <v>203</v>
      </c>
      <c r="C52" s="5" t="s">
        <v>202</v>
      </c>
      <c r="D52" s="5" t="s">
        <v>28</v>
      </c>
      <c r="E52" s="5" t="s">
        <v>24</v>
      </c>
      <c r="F52" s="5" t="s">
        <v>205</v>
      </c>
      <c r="G52" s="14" t="s">
        <v>204</v>
      </c>
      <c r="H52" s="10">
        <v>0</v>
      </c>
      <c r="I52" s="5" t="s">
        <v>15</v>
      </c>
      <c r="J52" s="13" t="s">
        <v>81</v>
      </c>
      <c r="K52" s="2"/>
    </row>
    <row r="53" spans="1:11" ht="108.75" customHeight="1" x14ac:dyDescent="0.25">
      <c r="A53" s="12">
        <v>46</v>
      </c>
      <c r="B53" s="5" t="s">
        <v>207</v>
      </c>
      <c r="C53" s="5" t="s">
        <v>206</v>
      </c>
      <c r="D53" s="5" t="s">
        <v>28</v>
      </c>
      <c r="E53" s="5" t="s">
        <v>24</v>
      </c>
      <c r="F53" s="5" t="s">
        <v>208</v>
      </c>
      <c r="G53" s="14" t="s">
        <v>209</v>
      </c>
      <c r="H53" s="10">
        <v>11769000</v>
      </c>
      <c r="I53" s="5" t="s">
        <v>15</v>
      </c>
      <c r="J53" s="13" t="s">
        <v>81</v>
      </c>
      <c r="K53" s="2"/>
    </row>
    <row r="54" spans="1:11" ht="108.75" customHeight="1" x14ac:dyDescent="0.25">
      <c r="A54" s="12">
        <v>47</v>
      </c>
      <c r="B54" s="5" t="s">
        <v>211</v>
      </c>
      <c r="C54" s="5" t="s">
        <v>210</v>
      </c>
      <c r="D54" s="5" t="s">
        <v>28</v>
      </c>
      <c r="E54" s="5" t="s">
        <v>24</v>
      </c>
      <c r="F54" s="5" t="s">
        <v>214</v>
      </c>
      <c r="G54" s="14" t="s">
        <v>213</v>
      </c>
      <c r="H54" s="10">
        <v>0</v>
      </c>
      <c r="I54" s="5" t="s">
        <v>15</v>
      </c>
      <c r="J54" s="13" t="s">
        <v>81</v>
      </c>
      <c r="K54" s="2"/>
    </row>
    <row r="55" spans="1:11" ht="108.75" customHeight="1" x14ac:dyDescent="0.25">
      <c r="A55" s="12">
        <v>48</v>
      </c>
      <c r="B55" s="5" t="s">
        <v>175</v>
      </c>
      <c r="C55" s="5" t="s">
        <v>212</v>
      </c>
      <c r="D55" s="5" t="s">
        <v>28</v>
      </c>
      <c r="E55" s="5" t="s">
        <v>24</v>
      </c>
      <c r="F55" s="5" t="s">
        <v>216</v>
      </c>
      <c r="G55" s="14" t="s">
        <v>215</v>
      </c>
      <c r="H55" s="10">
        <v>0</v>
      </c>
      <c r="I55" s="5" t="s">
        <v>15</v>
      </c>
      <c r="J55" s="13" t="s">
        <v>81</v>
      </c>
      <c r="K55" s="2"/>
    </row>
    <row r="56" spans="1:11" ht="15.75" x14ac:dyDescent="0.25">
      <c r="A56" s="22" t="s">
        <v>6</v>
      </c>
      <c r="B56" s="23"/>
      <c r="C56" s="23"/>
      <c r="D56" s="23"/>
      <c r="E56" s="23"/>
      <c r="F56" s="23"/>
      <c r="G56" s="23"/>
      <c r="H56" s="23"/>
      <c r="I56" s="23"/>
      <c r="J56" s="24"/>
      <c r="K56" s="2"/>
    </row>
    <row r="57" spans="1:11" s="1" customFormat="1" ht="98.25" customHeight="1" x14ac:dyDescent="0.25">
      <c r="A57" s="18">
        <v>49</v>
      </c>
      <c r="B57" s="18" t="s">
        <v>222</v>
      </c>
      <c r="C57" s="18" t="s">
        <v>221</v>
      </c>
      <c r="D57" s="18" t="s">
        <v>41</v>
      </c>
      <c r="E57" s="5" t="s">
        <v>218</v>
      </c>
      <c r="F57" s="20">
        <v>41723.458333333336</v>
      </c>
      <c r="G57" s="19" t="s">
        <v>223</v>
      </c>
      <c r="H57" s="21">
        <v>71200</v>
      </c>
      <c r="I57" s="5" t="s">
        <v>15</v>
      </c>
      <c r="J57" s="13" t="s">
        <v>81</v>
      </c>
    </row>
    <row r="58" spans="1:11" ht="132" customHeight="1" x14ac:dyDescent="0.25">
      <c r="A58" s="5">
        <v>50</v>
      </c>
      <c r="B58" s="5" t="s">
        <v>7</v>
      </c>
      <c r="C58" s="5" t="s">
        <v>8</v>
      </c>
      <c r="D58" s="5" t="s">
        <v>217</v>
      </c>
      <c r="E58" s="5" t="s">
        <v>218</v>
      </c>
      <c r="F58" s="17">
        <v>42262.416666666664</v>
      </c>
      <c r="G58" s="14" t="s">
        <v>219</v>
      </c>
      <c r="H58" s="8">
        <v>1059983348.8</v>
      </c>
      <c r="I58" s="5" t="s">
        <v>15</v>
      </c>
      <c r="J58" s="13" t="s">
        <v>81</v>
      </c>
      <c r="K58" s="2"/>
    </row>
    <row r="59" spans="1:11" ht="142.5" customHeight="1" x14ac:dyDescent="0.25">
      <c r="A59" s="5">
        <v>51</v>
      </c>
      <c r="B59" s="5" t="s">
        <v>9</v>
      </c>
      <c r="C59" s="5" t="s">
        <v>10</v>
      </c>
      <c r="D59" s="5" t="s">
        <v>217</v>
      </c>
      <c r="E59" s="5" t="s">
        <v>218</v>
      </c>
      <c r="F59" s="17">
        <v>42331.416666666664</v>
      </c>
      <c r="G59" s="14" t="s">
        <v>220</v>
      </c>
      <c r="H59" s="9">
        <v>28148505.52</v>
      </c>
      <c r="I59" s="5" t="s">
        <v>15</v>
      </c>
      <c r="J59" s="13" t="s">
        <v>81</v>
      </c>
      <c r="K59" s="2"/>
    </row>
    <row r="60" spans="1:11" ht="117" customHeight="1" x14ac:dyDescent="0.25">
      <c r="A60" s="5">
        <v>52</v>
      </c>
      <c r="B60" s="5" t="s">
        <v>232</v>
      </c>
      <c r="C60" s="5" t="s">
        <v>233</v>
      </c>
      <c r="D60" s="5" t="s">
        <v>224</v>
      </c>
      <c r="E60" s="5" t="s">
        <v>225</v>
      </c>
      <c r="F60" s="17">
        <v>42815.375</v>
      </c>
      <c r="G60" s="14" t="s">
        <v>231</v>
      </c>
      <c r="H60" s="9">
        <v>163205.5</v>
      </c>
      <c r="I60" s="5" t="s">
        <v>230</v>
      </c>
      <c r="J60" s="13" t="s">
        <v>81</v>
      </c>
      <c r="K60" s="2"/>
    </row>
    <row r="61" spans="1:11" ht="135" x14ac:dyDescent="0.25">
      <c r="A61" s="5">
        <v>53</v>
      </c>
      <c r="B61" s="5" t="s">
        <v>229</v>
      </c>
      <c r="C61" s="5" t="s">
        <v>226</v>
      </c>
      <c r="D61" s="5" t="s">
        <v>224</v>
      </c>
      <c r="E61" s="5" t="s">
        <v>225</v>
      </c>
      <c r="F61" s="5" t="s">
        <v>227</v>
      </c>
      <c r="G61" s="14" t="s">
        <v>228</v>
      </c>
      <c r="H61" s="5">
        <v>488000</v>
      </c>
      <c r="I61" s="5" t="s">
        <v>230</v>
      </c>
      <c r="J61" s="5" t="s">
        <v>234</v>
      </c>
      <c r="K61" s="2"/>
    </row>
    <row r="62" spans="1:11" ht="135" x14ac:dyDescent="0.25">
      <c r="A62" s="5">
        <v>54</v>
      </c>
      <c r="B62" s="5" t="s">
        <v>235</v>
      </c>
      <c r="C62" s="5" t="s">
        <v>236</v>
      </c>
      <c r="D62" s="5" t="s">
        <v>224</v>
      </c>
      <c r="E62" s="5" t="s">
        <v>225</v>
      </c>
      <c r="F62" s="17">
        <v>42962.375</v>
      </c>
      <c r="G62" s="14" t="s">
        <v>242</v>
      </c>
      <c r="H62" s="5">
        <v>161300</v>
      </c>
      <c r="I62" s="5" t="s">
        <v>230</v>
      </c>
      <c r="J62" s="5" t="s">
        <v>234</v>
      </c>
      <c r="K62" s="2"/>
    </row>
    <row r="63" spans="1:11" ht="135" x14ac:dyDescent="0.25">
      <c r="A63" s="5">
        <v>55</v>
      </c>
      <c r="B63" s="5" t="s">
        <v>235</v>
      </c>
      <c r="C63" s="5" t="s">
        <v>237</v>
      </c>
      <c r="D63" s="5" t="s">
        <v>224</v>
      </c>
      <c r="E63" s="5" t="s">
        <v>225</v>
      </c>
      <c r="F63" s="17">
        <v>42942.375</v>
      </c>
      <c r="G63" s="14" t="s">
        <v>243</v>
      </c>
      <c r="H63" s="5">
        <v>161300</v>
      </c>
      <c r="I63" s="5" t="s">
        <v>230</v>
      </c>
      <c r="J63" s="5" t="s">
        <v>234</v>
      </c>
      <c r="K63" s="2"/>
    </row>
    <row r="64" spans="1:11" ht="135" x14ac:dyDescent="0.25">
      <c r="A64" s="5">
        <v>56</v>
      </c>
      <c r="B64" s="5" t="s">
        <v>235</v>
      </c>
      <c r="C64" s="5" t="s">
        <v>238</v>
      </c>
      <c r="D64" s="5" t="s">
        <v>224</v>
      </c>
      <c r="E64" s="5" t="s">
        <v>225</v>
      </c>
      <c r="F64" s="17">
        <v>42900.375</v>
      </c>
      <c r="G64" s="14" t="s">
        <v>243</v>
      </c>
      <c r="H64" s="5">
        <v>161300</v>
      </c>
      <c r="I64" s="5" t="s">
        <v>230</v>
      </c>
      <c r="J64" s="5" t="s">
        <v>234</v>
      </c>
      <c r="K64" s="2"/>
    </row>
    <row r="65" spans="1:11" ht="135" x14ac:dyDescent="0.25">
      <c r="A65" s="5">
        <v>57</v>
      </c>
      <c r="B65" s="5" t="s">
        <v>235</v>
      </c>
      <c r="C65" s="5" t="s">
        <v>239</v>
      </c>
      <c r="D65" s="5" t="s">
        <v>224</v>
      </c>
      <c r="E65" s="5" t="s">
        <v>225</v>
      </c>
      <c r="F65" s="17">
        <v>42865.375</v>
      </c>
      <c r="G65" s="14" t="s">
        <v>244</v>
      </c>
      <c r="H65" s="8">
        <v>163205.5</v>
      </c>
      <c r="I65" s="5" t="s">
        <v>230</v>
      </c>
      <c r="J65" s="5" t="s">
        <v>234</v>
      </c>
      <c r="K65" s="2"/>
    </row>
    <row r="66" spans="1:11" ht="135" x14ac:dyDescent="0.25">
      <c r="A66" s="5">
        <v>58</v>
      </c>
      <c r="B66" s="5" t="s">
        <v>235</v>
      </c>
      <c r="C66" s="5" t="s">
        <v>240</v>
      </c>
      <c r="D66" s="5" t="s">
        <v>224</v>
      </c>
      <c r="E66" s="5" t="s">
        <v>225</v>
      </c>
      <c r="F66" s="17">
        <v>42835.375</v>
      </c>
      <c r="G66" s="14" t="s">
        <v>245</v>
      </c>
      <c r="H66" s="8">
        <v>163205.5</v>
      </c>
      <c r="I66" s="5" t="s">
        <v>230</v>
      </c>
      <c r="J66" s="5" t="s">
        <v>234</v>
      </c>
      <c r="K66" s="2"/>
    </row>
    <row r="67" spans="1:11" ht="135" x14ac:dyDescent="0.25">
      <c r="A67" s="5">
        <v>59</v>
      </c>
      <c r="B67" s="5" t="s">
        <v>235</v>
      </c>
      <c r="C67" s="5" t="s">
        <v>241</v>
      </c>
      <c r="D67" s="5" t="s">
        <v>224</v>
      </c>
      <c r="E67" s="5" t="s">
        <v>225</v>
      </c>
      <c r="F67" s="17">
        <v>42815.375</v>
      </c>
      <c r="G67" s="14" t="s">
        <v>231</v>
      </c>
      <c r="H67" s="8">
        <v>163205.5</v>
      </c>
      <c r="I67" s="5" t="s">
        <v>230</v>
      </c>
      <c r="J67" s="5" t="s">
        <v>234</v>
      </c>
      <c r="K67" s="2"/>
    </row>
    <row r="68" spans="1:11" ht="105" x14ac:dyDescent="0.25">
      <c r="A68" s="5">
        <v>60</v>
      </c>
      <c r="B68" s="5" t="s">
        <v>246</v>
      </c>
      <c r="C68" s="5" t="s">
        <v>247</v>
      </c>
      <c r="D68" s="5" t="s">
        <v>41</v>
      </c>
      <c r="E68" s="5" t="s">
        <v>225</v>
      </c>
      <c r="F68" s="17">
        <v>42986.375</v>
      </c>
      <c r="G68" s="14" t="s">
        <v>248</v>
      </c>
      <c r="H68" s="8">
        <v>2962428.36</v>
      </c>
      <c r="I68" s="5" t="s">
        <v>230</v>
      </c>
      <c r="J68" s="5" t="s">
        <v>234</v>
      </c>
      <c r="K68" s="2"/>
    </row>
    <row r="69" spans="1:11" ht="105" x14ac:dyDescent="0.25">
      <c r="A69" s="5">
        <v>61</v>
      </c>
      <c r="B69" s="5" t="s">
        <v>249</v>
      </c>
      <c r="C69" s="5" t="s">
        <v>250</v>
      </c>
      <c r="D69" s="5" t="s">
        <v>41</v>
      </c>
      <c r="E69" s="5" t="s">
        <v>225</v>
      </c>
      <c r="F69" s="17">
        <v>42975.375</v>
      </c>
      <c r="G69" s="14" t="s">
        <v>251</v>
      </c>
      <c r="H69" s="8">
        <v>4734250</v>
      </c>
      <c r="I69" s="5" t="s">
        <v>230</v>
      </c>
      <c r="J69" s="5" t="s">
        <v>234</v>
      </c>
      <c r="K69" s="2"/>
    </row>
    <row r="70" spans="1:11" ht="105" x14ac:dyDescent="0.25">
      <c r="A70" s="5">
        <v>62</v>
      </c>
      <c r="B70" s="5" t="s">
        <v>252</v>
      </c>
      <c r="C70" s="5" t="s">
        <v>253</v>
      </c>
      <c r="D70" s="5" t="s">
        <v>41</v>
      </c>
      <c r="E70" s="5" t="s">
        <v>225</v>
      </c>
      <c r="F70" s="17">
        <v>42954.375</v>
      </c>
      <c r="G70" s="14" t="s">
        <v>257</v>
      </c>
      <c r="H70" s="8">
        <v>2860721</v>
      </c>
      <c r="I70" s="5" t="s">
        <v>230</v>
      </c>
      <c r="J70" s="5" t="s">
        <v>234</v>
      </c>
      <c r="K70" s="2"/>
    </row>
    <row r="71" spans="1:11" ht="105" x14ac:dyDescent="0.25">
      <c r="A71" s="5">
        <v>63</v>
      </c>
      <c r="B71" s="5" t="s">
        <v>254</v>
      </c>
      <c r="C71" s="5" t="s">
        <v>255</v>
      </c>
      <c r="D71" s="5" t="s">
        <v>41</v>
      </c>
      <c r="E71" s="5" t="s">
        <v>225</v>
      </c>
      <c r="F71" s="17">
        <v>42954.375</v>
      </c>
      <c r="G71" s="14" t="s">
        <v>256</v>
      </c>
      <c r="H71" s="5">
        <v>524771</v>
      </c>
      <c r="I71" s="5" t="s">
        <v>230</v>
      </c>
      <c r="J71" s="5" t="s">
        <v>234</v>
      </c>
      <c r="K71" s="2"/>
    </row>
    <row r="72" spans="1:11" ht="120" x14ac:dyDescent="0.25">
      <c r="A72" s="5">
        <v>64</v>
      </c>
      <c r="B72" s="5" t="s">
        <v>258</v>
      </c>
      <c r="C72" s="5" t="s">
        <v>259</v>
      </c>
      <c r="D72" s="5" t="s">
        <v>41</v>
      </c>
      <c r="E72" s="5" t="s">
        <v>225</v>
      </c>
      <c r="F72" s="17">
        <v>42937.375</v>
      </c>
      <c r="G72" s="14" t="s">
        <v>260</v>
      </c>
      <c r="H72" s="10">
        <v>3298633</v>
      </c>
      <c r="I72" s="5" t="s">
        <v>230</v>
      </c>
      <c r="J72" s="5" t="s">
        <v>234</v>
      </c>
      <c r="K72" s="2"/>
    </row>
    <row r="73" spans="1:11" ht="195" x14ac:dyDescent="0.25">
      <c r="A73" s="5">
        <v>65</v>
      </c>
      <c r="B73" s="5" t="s">
        <v>261</v>
      </c>
      <c r="C73" s="5" t="s">
        <v>262</v>
      </c>
      <c r="D73" s="5" t="s">
        <v>28</v>
      </c>
      <c r="E73" s="5" t="s">
        <v>225</v>
      </c>
      <c r="F73" s="29">
        <v>42926</v>
      </c>
      <c r="G73" s="14" t="s">
        <v>263</v>
      </c>
      <c r="H73" s="5">
        <v>158840</v>
      </c>
      <c r="I73" s="5" t="s">
        <v>230</v>
      </c>
      <c r="J73" s="5" t="s">
        <v>234</v>
      </c>
      <c r="K73" s="2"/>
    </row>
    <row r="74" spans="1:11" ht="225" x14ac:dyDescent="0.25">
      <c r="A74" s="5">
        <v>66</v>
      </c>
      <c r="B74" s="5" t="s">
        <v>264</v>
      </c>
      <c r="C74" s="5" t="s">
        <v>265</v>
      </c>
      <c r="D74" s="5" t="s">
        <v>41</v>
      </c>
      <c r="E74" s="5" t="s">
        <v>225</v>
      </c>
      <c r="F74" s="17">
        <v>42915.375</v>
      </c>
      <c r="G74" s="30" t="s">
        <v>266</v>
      </c>
      <c r="H74" s="8">
        <v>4834458.46</v>
      </c>
      <c r="I74" s="5" t="s">
        <v>230</v>
      </c>
      <c r="J74" s="5" t="s">
        <v>234</v>
      </c>
      <c r="K74" s="2"/>
    </row>
    <row r="75" spans="1:11" ht="120" x14ac:dyDescent="0.25">
      <c r="A75" s="5">
        <v>67</v>
      </c>
      <c r="B75" s="5" t="s">
        <v>267</v>
      </c>
      <c r="C75" s="31" t="s">
        <v>268</v>
      </c>
      <c r="D75" s="5" t="s">
        <v>28</v>
      </c>
      <c r="E75" s="5" t="s">
        <v>225</v>
      </c>
      <c r="F75" s="29">
        <v>42912</v>
      </c>
      <c r="G75" s="14" t="s">
        <v>269</v>
      </c>
      <c r="H75" s="8">
        <v>949244.7</v>
      </c>
      <c r="I75" s="5" t="s">
        <v>230</v>
      </c>
      <c r="J75" s="5" t="s">
        <v>234</v>
      </c>
      <c r="K75" s="2"/>
    </row>
    <row r="76" spans="1:11" ht="180" x14ac:dyDescent="0.25">
      <c r="A76" s="5">
        <v>68</v>
      </c>
      <c r="B76" s="5" t="s">
        <v>270</v>
      </c>
      <c r="C76" s="5" t="s">
        <v>271</v>
      </c>
      <c r="D76" s="5" t="s">
        <v>41</v>
      </c>
      <c r="E76" s="5" t="s">
        <v>225</v>
      </c>
      <c r="F76" s="17">
        <v>42853.375</v>
      </c>
      <c r="G76" s="14" t="s">
        <v>272</v>
      </c>
      <c r="H76" s="8">
        <v>100089701.25</v>
      </c>
      <c r="I76" s="5" t="s">
        <v>230</v>
      </c>
      <c r="J76" s="5" t="s">
        <v>234</v>
      </c>
      <c r="K76" s="2"/>
    </row>
    <row r="77" spans="1:11" ht="105" x14ac:dyDescent="0.25">
      <c r="A77" s="5">
        <v>69</v>
      </c>
      <c r="B77" s="5" t="s">
        <v>273</v>
      </c>
      <c r="C77" s="5" t="s">
        <v>274</v>
      </c>
      <c r="D77" s="5" t="s">
        <v>41</v>
      </c>
      <c r="E77" s="5" t="s">
        <v>225</v>
      </c>
      <c r="F77" s="17">
        <v>42328.46597222222</v>
      </c>
      <c r="G77" s="14" t="s">
        <v>275</v>
      </c>
      <c r="H77" s="10">
        <v>2110000</v>
      </c>
      <c r="I77" s="5" t="s">
        <v>230</v>
      </c>
      <c r="J77" s="5" t="s">
        <v>234</v>
      </c>
      <c r="K77" s="2"/>
    </row>
    <row r="78" spans="1:11" ht="15.75" x14ac:dyDescent="0.25">
      <c r="A78" s="7"/>
      <c r="B78" s="11" t="s">
        <v>11</v>
      </c>
      <c r="C78" s="7"/>
      <c r="D78" s="7"/>
      <c r="E78" s="7"/>
      <c r="F78" s="7"/>
      <c r="G78" s="7"/>
      <c r="H78" s="7"/>
      <c r="I78" s="7"/>
      <c r="J78" s="7"/>
      <c r="K78" s="2"/>
    </row>
    <row r="79" spans="1:11" ht="15.75" x14ac:dyDescent="0.25">
      <c r="A79" s="7"/>
      <c r="B79" s="11" t="s">
        <v>276</v>
      </c>
      <c r="C79" s="7"/>
      <c r="D79" s="7"/>
      <c r="E79" s="7"/>
      <c r="F79" s="7"/>
      <c r="G79" s="7"/>
      <c r="H79" s="7"/>
      <c r="I79" s="7"/>
      <c r="J79" s="7"/>
      <c r="K79" s="2"/>
    </row>
    <row r="80" spans="1:11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2"/>
    </row>
    <row r="81" spans="1:11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mergeCells count="3">
    <mergeCell ref="A56:J56"/>
    <mergeCell ref="A3:J3"/>
    <mergeCell ref="A7:J7"/>
  </mergeCells>
  <hyperlinks>
    <hyperlink ref="G8" display="http://zakupki.gov.ru/epz/order/extendedsearch/results.html?searchString=&amp;morphology=on&amp;openMode=USE_DEFAULT_PARAMS&amp;pageNumber=1&amp;sortDirection=false&amp;recordsPerPage=_10&amp;showLotsInfoHidden=false&amp;fz44=on&amp;fz223=on&amp;orderNumber=31604418314&amp;placingWaysList=&amp;plac"/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28" r:id="rId20"/>
    <hyperlink ref="G29" r:id="rId21"/>
    <hyperlink ref="G30" r:id="rId22"/>
    <hyperlink ref="G31" r:id="rId23"/>
    <hyperlink ref="G32" r:id="rId24"/>
    <hyperlink ref="G33" r:id="rId25"/>
    <hyperlink ref="G34" r:id="rId26"/>
    <hyperlink ref="G35" r:id="rId27"/>
    <hyperlink ref="G36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4" r:id="rId46"/>
    <hyperlink ref="G55" r:id="rId47"/>
    <hyperlink ref="G58" r:id="rId48"/>
    <hyperlink ref="G59" r:id="rId49"/>
    <hyperlink ref="G57" r:id="rId50"/>
    <hyperlink ref="G61" r:id="rId51"/>
    <hyperlink ref="G60" r:id="rId52"/>
    <hyperlink ref="G62" r:id="rId53"/>
    <hyperlink ref="G63" r:id="rId54"/>
    <hyperlink ref="G64" r:id="rId55"/>
    <hyperlink ref="G65" r:id="rId56"/>
    <hyperlink ref="G66" r:id="rId57"/>
    <hyperlink ref="G67" r:id="rId58"/>
    <hyperlink ref="G68" r:id="rId59"/>
    <hyperlink ref="G69" r:id="rId60"/>
    <hyperlink ref="G71" r:id="rId61"/>
    <hyperlink ref="G70" r:id="rId62"/>
    <hyperlink ref="G72" r:id="rId63"/>
    <hyperlink ref="G73" r:id="rId64"/>
    <hyperlink ref="G74" r:id="rId65"/>
    <hyperlink ref="G75" r:id="rId66"/>
    <hyperlink ref="G76" r:id="rId67"/>
    <hyperlink ref="G77" r:id="rId68"/>
  </hyperlinks>
  <pageMargins left="0.25" right="0.25" top="0.75" bottom="0.75" header="0.3" footer="0.3"/>
  <pageSetup paperSize="9" scale="75" fitToHeight="0" orientation="landscape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Evgeniy</cp:lastModifiedBy>
  <cp:lastPrinted>2017-01-13T02:58:36Z</cp:lastPrinted>
  <dcterms:created xsi:type="dcterms:W3CDTF">2016-11-25T01:15:01Z</dcterms:created>
  <dcterms:modified xsi:type="dcterms:W3CDTF">2017-09-21T05:01:30Z</dcterms:modified>
</cp:coreProperties>
</file>